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61.39.48.136\company\0.경남스타기업육성사업\22년 스타기업육성사업\005. 스타기업모집\"/>
    </mc:Choice>
  </mc:AlternateContent>
  <xr:revisionPtr revIDLastSave="0" documentId="13_ncr:1_{9AE21B1F-0BFD-436F-814B-B57AAB230207}" xr6:coauthVersionLast="36" xr6:coauthVersionMax="36" xr10:uidLastSave="{00000000-0000-0000-0000-000000000000}"/>
  <bookViews>
    <workbookView xWindow="0" yWindow="0" windowWidth="27225" windowHeight="11790" xr2:uid="{00000000-000D-0000-FFFF-FFFF00000000}"/>
  </bookViews>
  <sheets>
    <sheet name="(작성)현황조사서" sheetId="1" r:id="rId1"/>
    <sheet name="(참고)경남 주력산업 코드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7" i="1" l="1"/>
  <c r="AO7" i="1"/>
  <c r="AT7" i="1"/>
  <c r="AW7" i="1"/>
  <c r="BC7" i="1"/>
  <c r="BK7" i="1"/>
  <c r="BO7" i="1"/>
  <c r="Z7" i="1"/>
  <c r="AK7" i="1"/>
  <c r="AJ7" i="1"/>
  <c r="BJ7" i="1" l="1"/>
  <c r="AF7" i="1"/>
  <c r="AI7" i="1"/>
  <c r="Y7" i="1"/>
  <c r="AC7" i="1" l="1"/>
</calcChain>
</file>

<file path=xl/sharedStrings.xml><?xml version="1.0" encoding="utf-8"?>
<sst xmlns="http://schemas.openxmlformats.org/spreadsheetml/2006/main" count="344" uniqueCount="238">
  <si>
    <t>No</t>
    <phoneticPr fontId="2" type="noConversion"/>
  </si>
  <si>
    <t>주사업장 및 
본사 소재지</t>
    <phoneticPr fontId="2" type="noConversion"/>
  </si>
  <si>
    <t>설립일자
(등본상)</t>
    <phoneticPr fontId="2" type="noConversion"/>
  </si>
  <si>
    <t>사업자등록번호</t>
    <phoneticPr fontId="2" type="noConversion"/>
  </si>
  <si>
    <t>대표자</t>
    <phoneticPr fontId="2" type="noConversion"/>
  </si>
  <si>
    <t>주력제품</t>
    <phoneticPr fontId="2" type="noConversion"/>
  </si>
  <si>
    <t>상시근로자인원(명)</t>
    <phoneticPr fontId="2" type="noConversion"/>
  </si>
  <si>
    <t>이름</t>
    <phoneticPr fontId="2" type="noConversion"/>
  </si>
  <si>
    <t>휴대폰</t>
    <phoneticPr fontId="2" type="noConversion"/>
  </si>
  <si>
    <t>직함</t>
    <phoneticPr fontId="2" type="noConversion"/>
  </si>
  <si>
    <t>사내
연락처</t>
    <phoneticPr fontId="2" type="noConversion"/>
  </si>
  <si>
    <t>이메일</t>
    <phoneticPr fontId="2" type="noConversion"/>
  </si>
  <si>
    <t>3년 평균 R&amp;D전문인력</t>
    <phoneticPr fontId="2" type="noConversion"/>
  </si>
  <si>
    <t>비중</t>
    <phoneticPr fontId="2" type="noConversion"/>
  </si>
  <si>
    <t>현장평가 
장소
주소지</t>
    <phoneticPr fontId="2" type="noConversion"/>
  </si>
  <si>
    <t>본사 주소</t>
    <phoneticPr fontId="2" type="noConversion"/>
  </si>
  <si>
    <t>팩스</t>
    <phoneticPr fontId="2" type="noConversion"/>
  </si>
  <si>
    <t>사업 실무책임자(컨텍포인트)</t>
    <phoneticPr fontId="2" type="noConversion"/>
  </si>
  <si>
    <t>표준산업분류코드</t>
    <phoneticPr fontId="2" type="noConversion"/>
  </si>
  <si>
    <t>3년 평균매출액(원)</t>
    <phoneticPr fontId="2" type="noConversion"/>
  </si>
  <si>
    <t>5년평균
매출액증가율(%)</t>
    <phoneticPr fontId="2" type="noConversion"/>
  </si>
  <si>
    <t>3년 평균매출액 대비 
수출 비중(%)</t>
    <phoneticPr fontId="2" type="noConversion"/>
  </si>
  <si>
    <t>3년 평균 매출액 대비 R&amp;D 투자비중(%)</t>
    <phoneticPr fontId="2" type="noConversion"/>
  </si>
  <si>
    <t>3년 평균 R&amp;D
투자액</t>
    <phoneticPr fontId="2" type="noConversion"/>
  </si>
  <si>
    <t>3년 평균 고용증가율(%)</t>
    <phoneticPr fontId="2" type="noConversion"/>
  </si>
  <si>
    <t>공장 주소</t>
    <phoneticPr fontId="2" type="noConversion"/>
  </si>
  <si>
    <t>R&amp;D투자액(원)</t>
    <phoneticPr fontId="2" type="noConversion"/>
  </si>
  <si>
    <t>수출액(원)</t>
    <phoneticPr fontId="2" type="noConversion"/>
  </si>
  <si>
    <t>매출액(원)</t>
    <phoneticPr fontId="2" type="noConversion"/>
  </si>
  <si>
    <t>R&amp;D전문인력(명)</t>
    <phoneticPr fontId="2" type="noConversion"/>
  </si>
  <si>
    <t>신청기업명</t>
    <phoneticPr fontId="2" type="noConversion"/>
  </si>
  <si>
    <t>대표자 및 법인 표창(수상) 건수</t>
    <phoneticPr fontId="2" type="noConversion"/>
  </si>
  <si>
    <t>지역사회 공헌 내역</t>
    <phoneticPr fontId="2" type="noConversion"/>
  </si>
  <si>
    <t>※ 작성시 주의사항</t>
    <phoneticPr fontId="2" type="noConversion"/>
  </si>
  <si>
    <t>특허출원 및 등록</t>
    <phoneticPr fontId="2" type="noConversion"/>
  </si>
  <si>
    <t>3년 평균 건수</t>
    <phoneticPr fontId="2" type="noConversion"/>
  </si>
  <si>
    <t>현 보유 인증 수(개)</t>
    <phoneticPr fontId="2" type="noConversion"/>
  </si>
  <si>
    <t>직접수출</t>
    <phoneticPr fontId="2" type="noConversion"/>
  </si>
  <si>
    <t>간접수출</t>
    <phoneticPr fontId="2" type="noConversion"/>
  </si>
  <si>
    <t>소계</t>
    <phoneticPr fontId="2" type="noConversion"/>
  </si>
  <si>
    <t>3년 평균 수출액(직+간)</t>
    <phoneticPr fontId="2" type="noConversion"/>
  </si>
  <si>
    <t>4. 모든 금액, 명, 숫자 등은 원단위까지 입력하여 주세요</t>
    <phoneticPr fontId="2" type="noConversion"/>
  </si>
  <si>
    <t>5. 기업이 작성한 본 현황조사표와 제출한 사업신청서 및 계획서와의 일치여부를 검토할 예정이므로 명확한 작성 요망</t>
    <phoneticPr fontId="2" type="noConversion"/>
  </si>
  <si>
    <t>6. 모든 항목의 기재사항은 증빙이 가능하여야 하며 제출한 증빙서류와 일치하여야함</t>
    <phoneticPr fontId="2" type="noConversion"/>
  </si>
  <si>
    <t>경남 주력산업</t>
    <phoneticPr fontId="2" type="noConversion"/>
  </si>
  <si>
    <t>공장보유
현황</t>
    <phoneticPr fontId="2" type="noConversion"/>
  </si>
  <si>
    <t>기업부설
연구소
보유현황</t>
    <phoneticPr fontId="2" type="noConversion"/>
  </si>
  <si>
    <t>1. 본 현황조사서의 목적은 사업신청서 및 계획서 검증의 명확성을 위함</t>
    <phoneticPr fontId="2" type="noConversion"/>
  </si>
  <si>
    <t>2. 본 현황조사서를 먼저 작성하고 사업신청서의 내용 및 수치과 일치하여 주세요</t>
    <phoneticPr fontId="2" type="noConversion"/>
  </si>
  <si>
    <t>3. 회색음영부분은 자동계산됨(임의 기재 금지)</t>
    <phoneticPr fontId="2" type="noConversion"/>
  </si>
  <si>
    <t>경남</t>
  </si>
  <si>
    <t>나노융합 스마트부품 산업</t>
  </si>
  <si>
    <r>
      <t>주력산업</t>
    </r>
    <r>
      <rPr>
        <sz val="10"/>
        <color rgb="FF000000"/>
        <rFont val="함초롬바탕"/>
        <family val="1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핵심</t>
    </r>
    <r>
      <rPr>
        <sz val="10"/>
        <color rgb="FF000000"/>
        <rFont val="함초롬바탕"/>
        <family val="1"/>
        <charset val="129"/>
      </rPr>
      <t>)</t>
    </r>
  </si>
  <si>
    <t>무기안료용 금속 산화물 및 관련 제품 제조업</t>
  </si>
  <si>
    <t>그 외 기타 분류 안된 화학제품 제조업</t>
  </si>
  <si>
    <r>
      <t>플라스틱 적층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도포 및 기타 표면처리 제품 제조업</t>
    </r>
  </si>
  <si>
    <t>기타 비철금속 주조업</t>
  </si>
  <si>
    <t>기타 반도체소자 제조업</t>
  </si>
  <si>
    <t>그 외 기타 전자부품 제조업</t>
  </si>
  <si>
    <r>
      <t>주력산업</t>
    </r>
    <r>
      <rPr>
        <sz val="10"/>
        <color rgb="FF000000"/>
        <rFont val="함초롬바탕"/>
        <family val="1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연관</t>
    </r>
    <r>
      <rPr>
        <sz val="10"/>
        <color rgb="FF000000"/>
        <rFont val="함초롬바탕"/>
        <family val="1"/>
        <charset val="129"/>
      </rPr>
      <t>)</t>
    </r>
  </si>
  <si>
    <t>석유화학계 기초 화학물질 제조업</t>
  </si>
  <si>
    <t>기타 기초 무기 화학물질 제조업</t>
  </si>
  <si>
    <t>합성수지 및 기타 플라스틱 물질 제조업</t>
  </si>
  <si>
    <t>그 외 기타 고무제품 제조업</t>
  </si>
  <si>
    <t>탄소섬유 제조업</t>
  </si>
  <si>
    <r>
      <t>도금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착색 및 기타 표면처리강재 제조업</t>
    </r>
  </si>
  <si>
    <t>전자축전기 제조업</t>
  </si>
  <si>
    <t>전기용 탄소제품 및 절연제품 제조업</t>
  </si>
  <si>
    <t>공기 조화장치 제조업</t>
  </si>
  <si>
    <t>그 외 자동차용 신품 부품 제조업</t>
  </si>
  <si>
    <t>후방산업</t>
  </si>
  <si>
    <t>동물성 유지 제조업</t>
  </si>
  <si>
    <t>원유 정제처리업</t>
  </si>
  <si>
    <t>석탄화학계 화합물 및 기타 기초 유기 화학물질 제조업</t>
  </si>
  <si>
    <t>합성고무 제조업</t>
  </si>
  <si>
    <t>플라스틱 필름 제조업</t>
  </si>
  <si>
    <r>
      <t>기타 기계</t>
    </r>
    <r>
      <rPr>
        <sz val="10"/>
        <color rgb="FF000000"/>
        <rFont val="함초롬바탕"/>
        <family val="1"/>
        <charset val="129"/>
      </rPr>
      <t>·</t>
    </r>
    <r>
      <rPr>
        <sz val="10"/>
        <color rgb="FF000000"/>
        <rFont val="맑은 고딕"/>
        <family val="3"/>
        <charset val="129"/>
        <scheme val="minor"/>
      </rPr>
      <t>장비 조립용 플라스틱 제품 제조업</t>
    </r>
  </si>
  <si>
    <t>그 외 기타 플라스틱 제품 제조업</t>
  </si>
  <si>
    <t>제철업</t>
  </si>
  <si>
    <t>제강업</t>
  </si>
  <si>
    <r>
      <t xml:space="preserve">그 외 기타 </t>
    </r>
    <r>
      <rPr>
        <sz val="10"/>
        <color rgb="FF000000"/>
        <rFont val="함초롬바탕"/>
        <family val="1"/>
        <charset val="129"/>
      </rPr>
      <t>1</t>
    </r>
    <r>
      <rPr>
        <sz val="10"/>
        <color rgb="FF000000"/>
        <rFont val="맑은 고딕"/>
        <family val="3"/>
        <charset val="129"/>
        <scheme val="minor"/>
      </rPr>
      <t>차 철강 제조업</t>
    </r>
  </si>
  <si>
    <r>
      <t>알루미늄 제련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정련 및 합금 제조업</t>
    </r>
  </si>
  <si>
    <t>절삭가공 및 유사처리업</t>
  </si>
  <si>
    <t>그 외 기타 금속가공업</t>
  </si>
  <si>
    <t>메모리용 전자집적회로 제조업</t>
  </si>
  <si>
    <t>인쇄회로기판용 적층판 제조업</t>
  </si>
  <si>
    <t>산업처리공정 제어장비 제조업</t>
  </si>
  <si>
    <t>기타 절연선 및 케이블 제조업</t>
  </si>
  <si>
    <t>반도체 제조용 기계 제조업</t>
  </si>
  <si>
    <t>그 외 기타 특수목적용 기계 제조업</t>
  </si>
  <si>
    <t>자동차 엔진용 신품 부품 제조업</t>
  </si>
  <si>
    <t>자동차용 신품 전기장치 제조업</t>
  </si>
  <si>
    <t>자동차용 신품 조향장치 및 현가 장치 제조업</t>
  </si>
  <si>
    <t>전방산업</t>
  </si>
  <si>
    <t>일반용 도료 및 관련제품 제조업</t>
  </si>
  <si>
    <t>인쇄잉크 및 회화용 물감 제조업</t>
  </si>
  <si>
    <t>산업용 그 외 비경화 고무제품 제조업</t>
  </si>
  <si>
    <t>포장용 플라스틱 성형용기 제조업</t>
  </si>
  <si>
    <t>레미콘 제조업</t>
  </si>
  <si>
    <t>그 외 기타 분류 안된 비금속 광물제품 제조업</t>
  </si>
  <si>
    <t>합금철 제조업</t>
  </si>
  <si>
    <t>강관 제조업</t>
  </si>
  <si>
    <r>
      <t>알루미늄 압연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압출 및 연신제품 제조업</t>
    </r>
  </si>
  <si>
    <t>금속 캔 및 기타 포장용기 제조업</t>
  </si>
  <si>
    <t>발광 다이오드 제조업</t>
  </si>
  <si>
    <t>액정 표시장치 제조업</t>
  </si>
  <si>
    <t>전자부품 실장기판 제조업</t>
  </si>
  <si>
    <t>이동전화기 제조업</t>
  </si>
  <si>
    <t>기타 무선 통신장비 제조업</t>
  </si>
  <si>
    <t>변압기 제조업</t>
  </si>
  <si>
    <t>기타 전기 변환장치 제조업</t>
  </si>
  <si>
    <t>축전지 제조업</t>
  </si>
  <si>
    <t>구름베어링 제조업</t>
  </si>
  <si>
    <t>승용차 및 기타 여객용 자동차 제조업</t>
  </si>
  <si>
    <t>자동차 차체용 신품 부품 제조업</t>
  </si>
  <si>
    <t>강선 건조업</t>
  </si>
  <si>
    <t>기타 선박 건조업</t>
  </si>
  <si>
    <t>스마트기계 산업</t>
  </si>
  <si>
    <r>
      <t>레이더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항행용 무선기기 및 측량기구 제조업</t>
    </r>
  </si>
  <si>
    <t>전동기 및 발전기 제조업</t>
  </si>
  <si>
    <t>승강기 제조업</t>
  </si>
  <si>
    <t>기타 가공 공작기계 제조업</t>
  </si>
  <si>
    <t>산업용 로봇 제조업</t>
  </si>
  <si>
    <t>자동차용 신품 동력전달장치 제조업</t>
  </si>
  <si>
    <t>방송장비 제조업</t>
  </si>
  <si>
    <t>기타 광학기기 제조업</t>
  </si>
  <si>
    <t>에너지 저장장치 제조업</t>
  </si>
  <si>
    <t>배전반 및 전기 자동제어반 제조업</t>
  </si>
  <si>
    <t>컨베이어장치 제조업</t>
  </si>
  <si>
    <t>기타 물품 취급장비 제조업</t>
  </si>
  <si>
    <r>
      <t>증류기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열교환기 및 가스발생기 제조업</t>
    </r>
  </si>
  <si>
    <t>그 외 기타 일반목적용 기계 제조업</t>
  </si>
  <si>
    <t>전자 응용 절삭기계 제조업</t>
  </si>
  <si>
    <t>디지털 적층 성형기계 제조업</t>
  </si>
  <si>
    <t>금속 절삭기계 제조업</t>
  </si>
  <si>
    <t>금속 성형기계 제조업</t>
  </si>
  <si>
    <t>금속 주조 및 기타 야금용 기계 제조업</t>
  </si>
  <si>
    <t>강주물 주조업</t>
  </si>
  <si>
    <t>구조용 금속 판제품 및 공작물 제조업</t>
  </si>
  <si>
    <t>육상 금속 골조 구조재 제조업</t>
  </si>
  <si>
    <t>기타 구조용 금속제품 제조업</t>
  </si>
  <si>
    <t>금속 단조제품 제조업</t>
  </si>
  <si>
    <t>비디오 및 기타 영상기기 제조업</t>
  </si>
  <si>
    <r>
      <t>사진기</t>
    </r>
    <r>
      <rPr>
        <sz val="10"/>
        <color rgb="FF000000"/>
        <rFont val="함초롬바탕"/>
        <family val="1"/>
        <charset val="129"/>
      </rPr>
      <t>,</t>
    </r>
    <r>
      <rPr>
        <sz val="10"/>
        <color rgb="FF000000"/>
        <rFont val="맑은 고딕"/>
        <family val="3"/>
        <charset val="129"/>
        <scheme val="minor"/>
      </rPr>
      <t xml:space="preserve">영사기및관련장비제조업 </t>
    </r>
  </si>
  <si>
    <r>
      <t>전기회로 개폐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보호장치 제조업</t>
    </r>
  </si>
  <si>
    <t>유압기기 제조업</t>
  </si>
  <si>
    <t>주형 및 금형 제조업</t>
  </si>
  <si>
    <t>시스템 소프트웨어 개발 및 공급업</t>
  </si>
  <si>
    <t>건물 및 토목 엔지니어링 서비스업</t>
  </si>
  <si>
    <r>
      <t>기타 기술 시험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검사 및 분석업</t>
    </r>
  </si>
  <si>
    <t>정형 내화 요업제품 제조업</t>
  </si>
  <si>
    <t>무기 및 총포탄 제조업</t>
  </si>
  <si>
    <r>
      <t>전자기 측정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시험 및 분석기구 제조업</t>
    </r>
  </si>
  <si>
    <t>광학렌즈 및 광학요소 제조업</t>
  </si>
  <si>
    <t>교통 신호장치 제조업</t>
  </si>
  <si>
    <t>건설 및 채광용 기계장비 제조업</t>
  </si>
  <si>
    <t>선박 구성 부분품 제조업</t>
  </si>
  <si>
    <t>유선 통신업</t>
  </si>
  <si>
    <t>무선 및 위성 통신업</t>
  </si>
  <si>
    <t>컴퓨터시설 관리업</t>
  </si>
  <si>
    <t>첨단항공 산업</t>
  </si>
  <si>
    <t>운송장비 조립용 플라스틱제품 제조업</t>
  </si>
  <si>
    <r>
      <t>유인 항공기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항공우주선 및 보조장치 제조업</t>
    </r>
  </si>
  <si>
    <t>무인 항공기 및 무인 비행장치 제조업</t>
  </si>
  <si>
    <t>항공기용 엔진 제조업</t>
  </si>
  <si>
    <t>항공기용 부품 제조업</t>
  </si>
  <si>
    <t>응용 소프트웨어 개발 및 공급업</t>
  </si>
  <si>
    <t>열간 압연 및 압출 제품 제조업</t>
  </si>
  <si>
    <t>금속탱크 및 저장용기 제조업</t>
  </si>
  <si>
    <t>압축 및 액화 가스용기 제조업</t>
  </si>
  <si>
    <t>볼트 및 너트류 제조업</t>
  </si>
  <si>
    <t>전자감지장치 제조업</t>
  </si>
  <si>
    <t>운송장비용 조명장치 제조업</t>
  </si>
  <si>
    <t>산업용 가스 제조업</t>
  </si>
  <si>
    <t>철강선 제조업</t>
  </si>
  <si>
    <t>도장 및 기타 피막처리업</t>
  </si>
  <si>
    <t>전구 및 램프 제조업</t>
  </si>
  <si>
    <t>내연기관 제조업</t>
  </si>
  <si>
    <r>
      <t>1</t>
    </r>
    <r>
      <rPr>
        <sz val="10"/>
        <color rgb="FF000000"/>
        <rFont val="맑은 고딕"/>
        <family val="3"/>
        <charset val="129"/>
        <scheme val="minor"/>
      </rPr>
      <t>차 유리제품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유리섬유 및 광학용 유리 제조업</t>
    </r>
  </si>
  <si>
    <t>컴퓨터시스템 통합 자문 및 구축 서비스업</t>
  </si>
  <si>
    <t>항노화메디컬 산업</t>
  </si>
  <si>
    <t>건강기능식품 제조업</t>
  </si>
  <si>
    <t>화장품 제조업</t>
  </si>
  <si>
    <t>의료용품 및 기타 의약 관련제품 제조업</t>
  </si>
  <si>
    <t>전기식 진단 및 요법 기기 제조업</t>
  </si>
  <si>
    <t>정형외과용 및 신체보정용 기기 제조업</t>
  </si>
  <si>
    <t>그 외 기타 의료용 기기 제조업</t>
  </si>
  <si>
    <r>
      <t>수산동물 훈제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조리 및 유사 조제식품 제조업</t>
    </r>
  </si>
  <si>
    <t>액상시유 및 기타 낙농제품 제조업</t>
  </si>
  <si>
    <t>천연 및 혼합조제 조미료 제조업</t>
  </si>
  <si>
    <t>기타 식품 첨가물 제조업</t>
  </si>
  <si>
    <t>차류 가공업</t>
  </si>
  <si>
    <t>건강보조용 액화식품 제조업</t>
  </si>
  <si>
    <r>
      <t>치약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비누 및 기타 세제 제조업</t>
    </r>
  </si>
  <si>
    <t>의료용 가구 제조업</t>
  </si>
  <si>
    <t>기기용 자동측정 및 제어장치 제조업</t>
  </si>
  <si>
    <r>
      <t xml:space="preserve">육류 포장육 및 냉동육 가공업 </t>
    </r>
    <r>
      <rPr>
        <sz val="10"/>
        <color rgb="FF000000"/>
        <rFont val="함초롬바탕"/>
        <family val="1"/>
        <charset val="129"/>
      </rPr>
      <t>(</t>
    </r>
    <r>
      <rPr>
        <sz val="10"/>
        <color rgb="FF000000"/>
        <rFont val="맑은 고딕"/>
        <family val="3"/>
        <charset val="129"/>
        <scheme val="minor"/>
      </rPr>
      <t>가금류 제외</t>
    </r>
    <r>
      <rPr>
        <sz val="10"/>
        <color rgb="FF000000"/>
        <rFont val="함초롬바탕"/>
        <family val="1"/>
        <charset val="129"/>
      </rPr>
      <t>)</t>
    </r>
  </si>
  <si>
    <t>기타 곡물 가공품 제조업</t>
  </si>
  <si>
    <t>설탕 제조업</t>
  </si>
  <si>
    <t>인삼식품 제조업</t>
  </si>
  <si>
    <t>생수 생산업</t>
  </si>
  <si>
    <t>특수사 및 코드직물 제조업</t>
  </si>
  <si>
    <t>오프셋 인쇄업</t>
  </si>
  <si>
    <t>기타 인쇄관련 산업</t>
  </si>
  <si>
    <t>그 외 기타 분류 안된 금속 가공 제품 제조업</t>
  </si>
  <si>
    <t>산업용 냉장 및 냉동 장비 제조업</t>
  </si>
  <si>
    <t>과실 및 그 외 채소 절임식품 제조업</t>
  </si>
  <si>
    <t>식용 정제유 및 가공유 제조업</t>
  </si>
  <si>
    <r>
      <t>면류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마카로니 및 유사식품 제조업</t>
    </r>
  </si>
  <si>
    <r>
      <t>식초</t>
    </r>
    <r>
      <rPr>
        <sz val="10"/>
        <color rgb="FF000000"/>
        <rFont val="함초롬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발효 및 화학 조미료 제조업</t>
    </r>
  </si>
  <si>
    <t>기타 비알코올 음료 제조업</t>
  </si>
  <si>
    <t>완제 의약품 제조업</t>
  </si>
  <si>
    <t>치과용 기기 제조업</t>
  </si>
  <si>
    <t>기체 여과기 제조업</t>
  </si>
  <si>
    <t>디스플레이 제조용 기계 제조업</t>
  </si>
  <si>
    <t>경남주력산업 및 지역주력산업 전후방 연관업종 분류코드</t>
    <phoneticPr fontId="2" type="noConversion"/>
  </si>
  <si>
    <t>지역</t>
  </si>
  <si>
    <t>지역주력산업</t>
  </si>
  <si>
    <t>코드구분</t>
  </si>
  <si>
    <t>코드</t>
  </si>
  <si>
    <r>
      <t>품목</t>
    </r>
    <r>
      <rPr>
        <b/>
        <sz val="10"/>
        <color rgb="FF000000"/>
        <rFont val="함초롬바탕"/>
        <family val="1"/>
        <charset val="129"/>
      </rPr>
      <t>(</t>
    </r>
    <r>
      <rPr>
        <b/>
        <sz val="10"/>
        <color rgb="FF000000"/>
        <rFont val="맑은 고딕"/>
        <family val="3"/>
        <charset val="129"/>
        <scheme val="minor"/>
      </rPr>
      <t>산업</t>
    </r>
    <r>
      <rPr>
        <b/>
        <sz val="10"/>
        <color rgb="FF000000"/>
        <rFont val="함초롬바탕"/>
        <family val="1"/>
        <charset val="129"/>
      </rPr>
      <t>)</t>
    </r>
    <r>
      <rPr>
        <b/>
        <sz val="10"/>
        <color rgb="FF000000"/>
        <rFont val="맑은 고딕"/>
        <family val="3"/>
        <charset val="129"/>
        <scheme val="minor"/>
      </rPr>
      <t>명</t>
    </r>
  </si>
  <si>
    <t>연구소장</t>
    <phoneticPr fontId="2" type="noConversion"/>
  </si>
  <si>
    <t>유</t>
    <phoneticPr fontId="2" type="noConversion"/>
  </si>
  <si>
    <t>22년 지역스타기업육성사업 신청기업 현황조사</t>
    <phoneticPr fontId="2" type="noConversion"/>
  </si>
  <si>
    <t>경남 00시</t>
    <phoneticPr fontId="2" type="noConversion"/>
  </si>
  <si>
    <t>0000.00.00.</t>
    <phoneticPr fontId="2" type="noConversion"/>
  </si>
  <si>
    <t>000-00-00000</t>
    <phoneticPr fontId="2" type="noConversion"/>
  </si>
  <si>
    <t>경남 창원시 00구 000 00</t>
    <phoneticPr fontId="2" type="noConversion"/>
  </si>
  <si>
    <t>010-0000-0000</t>
    <phoneticPr fontId="2" type="noConversion"/>
  </si>
  <si>
    <t>055-000-0000</t>
    <phoneticPr fontId="2" type="noConversion"/>
  </si>
  <si>
    <t>0000@0000.000</t>
    <phoneticPr fontId="2" type="noConversion"/>
  </si>
  <si>
    <t>21년 부채비율
(%)</t>
    <phoneticPr fontId="2" type="noConversion"/>
  </si>
  <si>
    <t>전년도 신규고용인원 중 지역청년인재 비중
정규직비중(%)</t>
    <phoneticPr fontId="2" type="noConversion"/>
  </si>
  <si>
    <t>21년 자산총계
(원)</t>
    <phoneticPr fontId="2" type="noConversion"/>
  </si>
  <si>
    <t>21년 부채총계
(원)</t>
    <phoneticPr fontId="2" type="noConversion"/>
  </si>
  <si>
    <t>21년 자본총계
(원)</t>
    <phoneticPr fontId="2" type="noConversion"/>
  </si>
  <si>
    <t>2021신규고용인원(명)</t>
    <phoneticPr fontId="21" type="noConversion"/>
  </si>
  <si>
    <t>청년인재비중
(만 15세~만39세)
최종학력 고등학교, 대학교 기준(경남지역내)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</si>
</sst>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.0%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궁서"/>
      <family val="1"/>
      <charset val="129"/>
    </font>
    <font>
      <sz val="11"/>
      <color theme="1"/>
      <name val="궁서"/>
      <family val="1"/>
      <charset val="129"/>
    </font>
    <font>
      <sz val="11"/>
      <color rgb="FFFF0000"/>
      <name val="궁서"/>
      <family val="1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10"/>
      <color rgb="FF000000"/>
      <name val="함초롬바탕"/>
      <family val="1"/>
      <charset val="129"/>
    </font>
    <font>
      <b/>
      <sz val="17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00"/>
      <name val="함초롬바탕"/>
      <family val="1"/>
      <charset val="129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1" fontId="9" fillId="2" borderId="1" xfId="2" applyFont="1" applyFill="1" applyBorder="1">
      <alignment vertical="center"/>
    </xf>
    <xf numFmtId="2" fontId="9" fillId="2" borderId="1" xfId="0" applyNumberFormat="1" applyFont="1" applyFill="1" applyBorder="1">
      <alignment vertical="center"/>
    </xf>
    <xf numFmtId="10" fontId="9" fillId="2" borderId="1" xfId="1" applyNumberFormat="1" applyFont="1" applyFill="1" applyBorder="1">
      <alignment vertical="center"/>
    </xf>
    <xf numFmtId="176" fontId="9" fillId="2" borderId="1" xfId="1" applyNumberFormat="1" applyFont="1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41" fontId="10" fillId="0" borderId="1" xfId="2" applyFont="1" applyBorder="1">
      <alignment vertical="center"/>
    </xf>
    <xf numFmtId="41" fontId="10" fillId="2" borderId="1" xfId="2" applyFont="1" applyFill="1" applyBorder="1">
      <alignment vertical="center"/>
    </xf>
    <xf numFmtId="0" fontId="10" fillId="0" borderId="0" xfId="0" applyFont="1">
      <alignment vertical="center"/>
    </xf>
    <xf numFmtId="2" fontId="9" fillId="3" borderId="1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3" fillId="4" borderId="1" xfId="0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10" fillId="3" borderId="1" xfId="2" applyFont="1" applyFill="1" applyBorder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>
      <alignment vertical="center"/>
    </xf>
    <xf numFmtId="0" fontId="13" fillId="0" borderId="0" xfId="0" applyFont="1">
      <alignment vertical="center"/>
    </xf>
    <xf numFmtId="0" fontId="14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indent="5"/>
    </xf>
    <xf numFmtId="0" fontId="18" fillId="6" borderId="19" xfId="0" applyFont="1" applyFill="1" applyBorder="1" applyAlignment="1">
      <alignment horizontal="center" vertical="center" wrapText="1"/>
    </xf>
    <xf numFmtId="0" fontId="6" fillId="0" borderId="1" xfId="3" applyBorder="1">
      <alignment vertical="center"/>
    </xf>
    <xf numFmtId="0" fontId="20" fillId="0" borderId="1" xfId="0" applyFont="1" applyBorder="1">
      <alignment vertical="center"/>
    </xf>
    <xf numFmtId="0" fontId="10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9" fontId="5" fillId="4" borderId="2" xfId="0" quotePrefix="1" applyNumberFormat="1" applyFont="1" applyFill="1" applyBorder="1" applyAlignment="1">
      <alignment horizontal="center" vertical="center" wrapText="1"/>
    </xf>
    <xf numFmtId="9" fontId="5" fillId="4" borderId="8" xfId="0" quotePrefix="1" applyNumberFormat="1" applyFont="1" applyFill="1" applyBorder="1" applyAlignment="1">
      <alignment horizontal="center" vertical="center" wrapText="1"/>
    </xf>
    <xf numFmtId="9" fontId="5" fillId="4" borderId="10" xfId="0" quotePrefix="1" applyNumberFormat="1" applyFont="1" applyFill="1" applyBorder="1" applyAlignment="1">
      <alignment horizontal="center" vertical="center" wrapText="1"/>
    </xf>
    <xf numFmtId="9" fontId="3" fillId="4" borderId="3" xfId="0" quotePrefix="1" applyNumberFormat="1" applyFont="1" applyFill="1" applyBorder="1" applyAlignment="1">
      <alignment horizontal="center" vertical="center" wrapText="1"/>
    </xf>
    <xf numFmtId="9" fontId="3" fillId="4" borderId="9" xfId="0" quotePrefix="1" applyNumberFormat="1" applyFont="1" applyFill="1" applyBorder="1" applyAlignment="1">
      <alignment horizontal="center" vertical="center" wrapText="1"/>
    </xf>
    <xf numFmtId="9" fontId="3" fillId="4" borderId="4" xfId="0" quotePrefix="1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quotePrefix="1" applyFont="1" applyFill="1" applyBorder="1" applyAlignment="1">
      <alignment horizontal="center" vertical="center" wrapText="1"/>
    </xf>
    <xf numFmtId="0" fontId="3" fillId="4" borderId="8" xfId="0" quotePrefix="1" applyFont="1" applyFill="1" applyBorder="1" applyAlignment="1">
      <alignment horizontal="center" vertical="center" wrapText="1"/>
    </xf>
    <xf numFmtId="0" fontId="3" fillId="4" borderId="10" xfId="0" quotePrefix="1" applyFont="1" applyFill="1" applyBorder="1" applyAlignment="1">
      <alignment horizontal="center" vertical="center" wrapText="1"/>
    </xf>
    <xf numFmtId="9" fontId="5" fillId="4" borderId="2" xfId="0" applyNumberFormat="1" applyFont="1" applyFill="1" applyBorder="1" applyAlignment="1">
      <alignment horizontal="center" vertical="center" wrapText="1"/>
    </xf>
    <xf numFmtId="9" fontId="5" fillId="4" borderId="8" xfId="0" applyNumberFormat="1" applyFont="1" applyFill="1" applyBorder="1" applyAlignment="1">
      <alignment horizontal="center" vertical="center" wrapText="1"/>
    </xf>
    <xf numFmtId="9" fontId="5" fillId="4" borderId="10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0" fontId="0" fillId="0" borderId="0" xfId="1" applyNumberFormat="1" applyFont="1">
      <alignment vertical="center"/>
    </xf>
  </cellXfs>
  <cellStyles count="4">
    <cellStyle name="백분율" xfId="1" builtinId="5"/>
    <cellStyle name="쉼표 [0]" xfId="2" builtinId="6"/>
    <cellStyle name="표준" xfId="0" builtinId="0"/>
    <cellStyle name="하이퍼링크" xfId="3" builtinId="8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000@0000.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O16"/>
  <sheetViews>
    <sheetView tabSelected="1" topLeftCell="Z1" zoomScale="70" zoomScaleNormal="70" workbookViewId="0">
      <selection activeCell="Z12" sqref="Z12"/>
    </sheetView>
  </sheetViews>
  <sheetFormatPr defaultRowHeight="16.5" x14ac:dyDescent="0.3"/>
  <cols>
    <col min="2" max="2" width="21.625" customWidth="1"/>
    <col min="3" max="3" width="12.625" customWidth="1"/>
    <col min="4" max="4" width="11.75" customWidth="1"/>
    <col min="5" max="5" width="14" customWidth="1"/>
    <col min="6" max="6" width="32.5" customWidth="1"/>
    <col min="7" max="7" width="36" customWidth="1"/>
    <col min="8" max="8" width="41.25" customWidth="1"/>
    <col min="10" max="10" width="14.5" customWidth="1"/>
    <col min="13" max="13" width="14.625" customWidth="1"/>
    <col min="14" max="14" width="14.875" customWidth="1"/>
    <col min="15" max="15" width="14.375" customWidth="1"/>
    <col min="16" max="16" width="20.25" customWidth="1"/>
    <col min="17" max="17" width="50.75" bestFit="1" customWidth="1"/>
    <col min="19" max="19" width="16.75" customWidth="1"/>
    <col min="20" max="20" width="14.625" bestFit="1" customWidth="1"/>
    <col min="21" max="23" width="15.625" bestFit="1" customWidth="1"/>
    <col min="24" max="24" width="15" customWidth="1"/>
    <col min="25" max="25" width="13.375" customWidth="1"/>
    <col min="27" max="27" width="13" bestFit="1" customWidth="1"/>
    <col min="28" max="28" width="11.875" bestFit="1" customWidth="1"/>
    <col min="29" max="29" width="11.875" customWidth="1"/>
    <col min="30" max="30" width="13" bestFit="1" customWidth="1"/>
    <col min="31" max="31" width="11.875" bestFit="1" customWidth="1"/>
    <col min="32" max="32" width="11.875" customWidth="1"/>
    <col min="33" max="33" width="14.625" bestFit="1" customWidth="1"/>
    <col min="34" max="34" width="11.875" bestFit="1" customWidth="1"/>
    <col min="35" max="35" width="11.875" customWidth="1"/>
    <col min="36" max="36" width="13" customWidth="1"/>
    <col min="38" max="38" width="13" bestFit="1" customWidth="1"/>
    <col min="39" max="39" width="14.625" bestFit="1" customWidth="1"/>
    <col min="40" max="41" width="13" bestFit="1" customWidth="1"/>
    <col min="47" max="48" width="9.875" customWidth="1"/>
    <col min="58" max="58" width="23.375" customWidth="1"/>
    <col min="64" max="64" width="15.625" bestFit="1" customWidth="1"/>
    <col min="65" max="66" width="14.625" bestFit="1" customWidth="1"/>
    <col min="67" max="67" width="13.125" customWidth="1"/>
  </cols>
  <sheetData>
    <row r="1" spans="1:67" ht="26.25" x14ac:dyDescent="0.3">
      <c r="A1" s="3" t="s">
        <v>223</v>
      </c>
    </row>
    <row r="3" spans="1:67" s="1" customFormat="1" ht="32.25" customHeight="1" x14ac:dyDescent="0.3">
      <c r="A3" s="48" t="s">
        <v>0</v>
      </c>
      <c r="B3" s="48" t="s">
        <v>30</v>
      </c>
      <c r="C3" s="51" t="s">
        <v>1</v>
      </c>
      <c r="D3" s="51" t="s">
        <v>2</v>
      </c>
      <c r="E3" s="48" t="s">
        <v>3</v>
      </c>
      <c r="F3" s="51" t="s">
        <v>14</v>
      </c>
      <c r="G3" s="48" t="s">
        <v>15</v>
      </c>
      <c r="H3" s="51" t="s">
        <v>25</v>
      </c>
      <c r="I3" s="69" t="s">
        <v>4</v>
      </c>
      <c r="J3" s="69"/>
      <c r="K3" s="69" t="s">
        <v>17</v>
      </c>
      <c r="L3" s="69"/>
      <c r="M3" s="69"/>
      <c r="N3" s="69"/>
      <c r="O3" s="69"/>
      <c r="P3" s="69"/>
      <c r="Q3" s="48" t="s">
        <v>44</v>
      </c>
      <c r="R3" s="51" t="s">
        <v>18</v>
      </c>
      <c r="S3" s="51" t="s">
        <v>5</v>
      </c>
      <c r="T3" s="54" t="s">
        <v>28</v>
      </c>
      <c r="U3" s="55"/>
      <c r="V3" s="55"/>
      <c r="W3" s="55"/>
      <c r="X3" s="55"/>
      <c r="Y3" s="55"/>
      <c r="Z3" s="56"/>
      <c r="AA3" s="54" t="s">
        <v>27</v>
      </c>
      <c r="AB3" s="55"/>
      <c r="AC3" s="55"/>
      <c r="AD3" s="55"/>
      <c r="AE3" s="55"/>
      <c r="AF3" s="55"/>
      <c r="AG3" s="55"/>
      <c r="AH3" s="55"/>
      <c r="AI3" s="55"/>
      <c r="AJ3" s="55"/>
      <c r="AK3" s="56"/>
      <c r="AL3" s="54" t="s">
        <v>26</v>
      </c>
      <c r="AM3" s="55"/>
      <c r="AN3" s="55"/>
      <c r="AO3" s="55"/>
      <c r="AP3" s="56"/>
      <c r="AQ3" s="63" t="s">
        <v>6</v>
      </c>
      <c r="AR3" s="64"/>
      <c r="AS3" s="64"/>
      <c r="AT3" s="65"/>
      <c r="AU3" s="19" t="s">
        <v>236</v>
      </c>
      <c r="AV3" s="45" t="s">
        <v>237</v>
      </c>
      <c r="AW3" s="45" t="s">
        <v>232</v>
      </c>
      <c r="AX3" s="45" t="s">
        <v>45</v>
      </c>
      <c r="AY3" s="45" t="s">
        <v>46</v>
      </c>
      <c r="AZ3" s="57" t="s">
        <v>34</v>
      </c>
      <c r="BA3" s="58"/>
      <c r="BB3" s="58"/>
      <c r="BC3" s="59"/>
      <c r="BD3" s="45" t="s">
        <v>36</v>
      </c>
      <c r="BE3" s="45" t="s">
        <v>31</v>
      </c>
      <c r="BF3" s="45" t="s">
        <v>32</v>
      </c>
      <c r="BG3" s="54" t="s">
        <v>29</v>
      </c>
      <c r="BH3" s="55"/>
      <c r="BI3" s="55"/>
      <c r="BJ3" s="55"/>
      <c r="BK3" s="56"/>
      <c r="BL3" s="76" t="s">
        <v>233</v>
      </c>
      <c r="BM3" s="76" t="s">
        <v>234</v>
      </c>
      <c r="BN3" s="76" t="s">
        <v>235</v>
      </c>
      <c r="BO3" s="76" t="s">
        <v>231</v>
      </c>
    </row>
    <row r="4" spans="1:67" s="1" customFormat="1" ht="23.25" customHeight="1" x14ac:dyDescent="0.3">
      <c r="A4" s="49"/>
      <c r="B4" s="49"/>
      <c r="C4" s="52"/>
      <c r="D4" s="52"/>
      <c r="E4" s="49"/>
      <c r="F4" s="52"/>
      <c r="G4" s="49"/>
      <c r="H4" s="52"/>
      <c r="I4" s="48" t="s">
        <v>7</v>
      </c>
      <c r="J4" s="51" t="s">
        <v>8</v>
      </c>
      <c r="K4" s="48" t="s">
        <v>7</v>
      </c>
      <c r="L4" s="48" t="s">
        <v>9</v>
      </c>
      <c r="M4" s="51" t="s">
        <v>10</v>
      </c>
      <c r="N4" s="51" t="s">
        <v>8</v>
      </c>
      <c r="O4" s="51" t="s">
        <v>16</v>
      </c>
      <c r="P4" s="66" t="s">
        <v>11</v>
      </c>
      <c r="Q4" s="49"/>
      <c r="R4" s="52"/>
      <c r="S4" s="52"/>
      <c r="T4" s="48">
        <v>2017</v>
      </c>
      <c r="U4" s="48">
        <v>2018</v>
      </c>
      <c r="V4" s="48">
        <v>2019</v>
      </c>
      <c r="W4" s="48">
        <v>2020</v>
      </c>
      <c r="X4" s="48">
        <v>2021</v>
      </c>
      <c r="Y4" s="51" t="s">
        <v>19</v>
      </c>
      <c r="Z4" s="82" t="s">
        <v>20</v>
      </c>
      <c r="AA4" s="70">
        <v>2019</v>
      </c>
      <c r="AB4" s="71"/>
      <c r="AC4" s="72"/>
      <c r="AD4" s="70">
        <v>2020</v>
      </c>
      <c r="AE4" s="71"/>
      <c r="AF4" s="72"/>
      <c r="AG4" s="70">
        <v>2021</v>
      </c>
      <c r="AH4" s="71"/>
      <c r="AI4" s="72"/>
      <c r="AJ4" s="51" t="s">
        <v>40</v>
      </c>
      <c r="AK4" s="82" t="s">
        <v>21</v>
      </c>
      <c r="AL4" s="48">
        <v>2019</v>
      </c>
      <c r="AM4" s="48">
        <v>2020</v>
      </c>
      <c r="AN4" s="48">
        <v>2021</v>
      </c>
      <c r="AO4" s="51" t="s">
        <v>23</v>
      </c>
      <c r="AP4" s="79" t="s">
        <v>22</v>
      </c>
      <c r="AQ4" s="48">
        <v>2019</v>
      </c>
      <c r="AR4" s="48">
        <v>2020</v>
      </c>
      <c r="AS4" s="48">
        <v>2021</v>
      </c>
      <c r="AT4" s="60" t="s">
        <v>24</v>
      </c>
      <c r="AU4" s="48">
        <v>2021</v>
      </c>
      <c r="AV4" s="46"/>
      <c r="AW4" s="46"/>
      <c r="AX4" s="46"/>
      <c r="AY4" s="46"/>
      <c r="AZ4" s="45">
        <v>2019</v>
      </c>
      <c r="BA4" s="45">
        <v>2020</v>
      </c>
      <c r="BB4" s="45">
        <v>2021</v>
      </c>
      <c r="BC4" s="45" t="s">
        <v>35</v>
      </c>
      <c r="BD4" s="46"/>
      <c r="BE4" s="46"/>
      <c r="BF4" s="46"/>
      <c r="BG4" s="48">
        <v>2019</v>
      </c>
      <c r="BH4" s="48">
        <v>2020</v>
      </c>
      <c r="BI4" s="48">
        <v>2021</v>
      </c>
      <c r="BJ4" s="51" t="s">
        <v>12</v>
      </c>
      <c r="BK4" s="48" t="s">
        <v>13</v>
      </c>
      <c r="BL4" s="77"/>
      <c r="BM4" s="77"/>
      <c r="BN4" s="77"/>
      <c r="BO4" s="77"/>
    </row>
    <row r="5" spans="1:67" s="1" customFormat="1" ht="9.75" customHeight="1" x14ac:dyDescent="0.3">
      <c r="A5" s="49"/>
      <c r="B5" s="49"/>
      <c r="C5" s="52"/>
      <c r="D5" s="52"/>
      <c r="E5" s="49"/>
      <c r="F5" s="52"/>
      <c r="G5" s="49"/>
      <c r="H5" s="52"/>
      <c r="I5" s="49"/>
      <c r="J5" s="52"/>
      <c r="K5" s="49"/>
      <c r="L5" s="49"/>
      <c r="M5" s="52"/>
      <c r="N5" s="52"/>
      <c r="O5" s="52"/>
      <c r="P5" s="67"/>
      <c r="Q5" s="49"/>
      <c r="R5" s="52"/>
      <c r="S5" s="52"/>
      <c r="T5" s="49"/>
      <c r="U5" s="49"/>
      <c r="V5" s="49"/>
      <c r="W5" s="49"/>
      <c r="X5" s="49"/>
      <c r="Y5" s="52"/>
      <c r="Z5" s="83"/>
      <c r="AA5" s="73"/>
      <c r="AB5" s="74"/>
      <c r="AC5" s="75"/>
      <c r="AD5" s="73"/>
      <c r="AE5" s="74"/>
      <c r="AF5" s="75"/>
      <c r="AG5" s="73"/>
      <c r="AH5" s="74"/>
      <c r="AI5" s="75"/>
      <c r="AJ5" s="52"/>
      <c r="AK5" s="83"/>
      <c r="AL5" s="49"/>
      <c r="AM5" s="49"/>
      <c r="AN5" s="49"/>
      <c r="AO5" s="52"/>
      <c r="AP5" s="80"/>
      <c r="AQ5" s="49"/>
      <c r="AR5" s="49"/>
      <c r="AS5" s="49"/>
      <c r="AT5" s="61"/>
      <c r="AU5" s="49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9"/>
      <c r="BH5" s="49"/>
      <c r="BI5" s="49"/>
      <c r="BJ5" s="52"/>
      <c r="BK5" s="49"/>
      <c r="BL5" s="77"/>
      <c r="BM5" s="77"/>
      <c r="BN5" s="77"/>
      <c r="BO5" s="77"/>
    </row>
    <row r="6" spans="1:67" s="1" customFormat="1" x14ac:dyDescent="0.3">
      <c r="A6" s="50"/>
      <c r="B6" s="50"/>
      <c r="C6" s="53"/>
      <c r="D6" s="53"/>
      <c r="E6" s="50"/>
      <c r="F6" s="53"/>
      <c r="G6" s="50"/>
      <c r="H6" s="53"/>
      <c r="I6" s="50"/>
      <c r="J6" s="53"/>
      <c r="K6" s="50"/>
      <c r="L6" s="50"/>
      <c r="M6" s="53"/>
      <c r="N6" s="53"/>
      <c r="O6" s="53"/>
      <c r="P6" s="68"/>
      <c r="Q6" s="50"/>
      <c r="R6" s="53"/>
      <c r="S6" s="53"/>
      <c r="T6" s="50"/>
      <c r="U6" s="50"/>
      <c r="V6" s="50"/>
      <c r="W6" s="50"/>
      <c r="X6" s="50"/>
      <c r="Y6" s="53"/>
      <c r="Z6" s="84"/>
      <c r="AA6" s="16" t="s">
        <v>37</v>
      </c>
      <c r="AB6" s="16" t="s">
        <v>38</v>
      </c>
      <c r="AC6" s="16" t="s">
        <v>39</v>
      </c>
      <c r="AD6" s="16" t="s">
        <v>37</v>
      </c>
      <c r="AE6" s="16" t="s">
        <v>38</v>
      </c>
      <c r="AF6" s="16" t="s">
        <v>39</v>
      </c>
      <c r="AG6" s="16" t="s">
        <v>37</v>
      </c>
      <c r="AH6" s="16" t="s">
        <v>38</v>
      </c>
      <c r="AI6" s="16" t="s">
        <v>39</v>
      </c>
      <c r="AJ6" s="53"/>
      <c r="AK6" s="84"/>
      <c r="AL6" s="50"/>
      <c r="AM6" s="50"/>
      <c r="AN6" s="50"/>
      <c r="AO6" s="53"/>
      <c r="AP6" s="81"/>
      <c r="AQ6" s="50"/>
      <c r="AR6" s="50"/>
      <c r="AS6" s="50"/>
      <c r="AT6" s="62"/>
      <c r="AU6" s="50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50"/>
      <c r="BH6" s="50"/>
      <c r="BI6" s="50"/>
      <c r="BJ6" s="53"/>
      <c r="BK6" s="50"/>
      <c r="BL6" s="78"/>
      <c r="BM6" s="78"/>
      <c r="BN6" s="78"/>
      <c r="BO6" s="78"/>
    </row>
    <row r="7" spans="1:67" s="12" customFormat="1" ht="34.5" customHeight="1" x14ac:dyDescent="0.3">
      <c r="A7" s="8">
        <v>1</v>
      </c>
      <c r="B7" s="9"/>
      <c r="C7" s="9" t="s">
        <v>224</v>
      </c>
      <c r="D7" s="9" t="s">
        <v>225</v>
      </c>
      <c r="E7" s="9" t="s">
        <v>226</v>
      </c>
      <c r="F7" s="9" t="s">
        <v>227</v>
      </c>
      <c r="G7" s="9" t="s">
        <v>227</v>
      </c>
      <c r="H7" s="9" t="s">
        <v>227</v>
      </c>
      <c r="I7" s="9">
        <v>0</v>
      </c>
      <c r="J7" s="9" t="s">
        <v>228</v>
      </c>
      <c r="K7" s="9">
        <v>0</v>
      </c>
      <c r="L7" s="9" t="s">
        <v>221</v>
      </c>
      <c r="M7" s="9" t="s">
        <v>229</v>
      </c>
      <c r="N7" s="9" t="s">
        <v>228</v>
      </c>
      <c r="O7" s="9" t="s">
        <v>229</v>
      </c>
      <c r="P7" s="41" t="s">
        <v>230</v>
      </c>
      <c r="Q7" s="20"/>
      <c r="R7" s="9"/>
      <c r="S7" s="9"/>
      <c r="T7" s="10">
        <v>0</v>
      </c>
      <c r="U7" s="10"/>
      <c r="V7" s="10">
        <v>100</v>
      </c>
      <c r="W7" s="10">
        <v>300</v>
      </c>
      <c r="X7" s="10">
        <v>500</v>
      </c>
      <c r="Y7" s="4">
        <f>AVERAGE(V7:X7)</f>
        <v>300</v>
      </c>
      <c r="Z7" s="6" t="e">
        <f>((X7/T7)^(1/4)-1)</f>
        <v>#DIV/0!</v>
      </c>
      <c r="AA7" s="10">
        <v>10</v>
      </c>
      <c r="AB7" s="10"/>
      <c r="AC7" s="18">
        <f>SUM(AA7:AB7)</f>
        <v>10</v>
      </c>
      <c r="AD7" s="10">
        <v>20</v>
      </c>
      <c r="AE7" s="10"/>
      <c r="AF7" s="18">
        <f>SUM(AD7:AE7)</f>
        <v>20</v>
      </c>
      <c r="AG7" s="10">
        <v>30</v>
      </c>
      <c r="AH7" s="10"/>
      <c r="AI7" s="18">
        <f>SUM(AG7:AH7)</f>
        <v>30</v>
      </c>
      <c r="AJ7" s="11">
        <f>(AC7+AF7+AI7)/3</f>
        <v>20</v>
      </c>
      <c r="AK7" s="6">
        <f>(AC7/V7+AF7/W7+AI7/X7)/3</f>
        <v>7.5555555555555556E-2</v>
      </c>
      <c r="AL7" s="9">
        <v>0</v>
      </c>
      <c r="AM7" s="9">
        <v>0</v>
      </c>
      <c r="AN7" s="9">
        <v>0</v>
      </c>
      <c r="AO7" s="4">
        <f>AVERAGE(AL7:AN7)</f>
        <v>0</v>
      </c>
      <c r="AP7" s="6">
        <f>(AL7/V7+AM7/W7+AN7/X7)/3</f>
        <v>0</v>
      </c>
      <c r="AQ7" s="9">
        <v>0</v>
      </c>
      <c r="AR7" s="9">
        <v>0</v>
      </c>
      <c r="AS7" s="9">
        <v>0</v>
      </c>
      <c r="AT7" s="6" t="e">
        <f>((AS7/AQ7)^(1/2)-1)</f>
        <v>#DIV/0!</v>
      </c>
      <c r="AU7" s="9"/>
      <c r="AV7" s="9"/>
      <c r="AW7" s="13" t="e">
        <f>AV7/AU7</f>
        <v>#DIV/0!</v>
      </c>
      <c r="AX7" s="8" t="s">
        <v>222</v>
      </c>
      <c r="AY7" s="8" t="s">
        <v>222</v>
      </c>
      <c r="AZ7" s="9">
        <v>0</v>
      </c>
      <c r="BA7" s="9">
        <v>0</v>
      </c>
      <c r="BB7" s="9">
        <v>0</v>
      </c>
      <c r="BC7" s="13">
        <f>AVERAGE(AZ7:BB7)</f>
        <v>0</v>
      </c>
      <c r="BD7" s="9">
        <v>0</v>
      </c>
      <c r="BE7" s="9">
        <v>0</v>
      </c>
      <c r="BF7" s="42">
        <v>0</v>
      </c>
      <c r="BG7" s="9">
        <v>0</v>
      </c>
      <c r="BH7" s="9">
        <v>0</v>
      </c>
      <c r="BI7" s="9">
        <v>0</v>
      </c>
      <c r="BJ7" s="5">
        <f>AVERAGE(BG7:BI7)</f>
        <v>0</v>
      </c>
      <c r="BK7" s="6" t="e">
        <f>BI7/AS7</f>
        <v>#DIV/0!</v>
      </c>
      <c r="BL7" s="9">
        <v>0</v>
      </c>
      <c r="BM7" s="9">
        <v>0</v>
      </c>
      <c r="BN7" s="9">
        <v>0</v>
      </c>
      <c r="BO7" s="7" t="e">
        <f>BM7/BN7</f>
        <v>#DIV/0!</v>
      </c>
    </row>
    <row r="8" spans="1:67" x14ac:dyDescent="0.3">
      <c r="AL8" s="43"/>
      <c r="AM8" s="43"/>
      <c r="AN8" s="43"/>
    </row>
    <row r="9" spans="1:67" x14ac:dyDescent="0.3">
      <c r="A9" s="14" t="s">
        <v>33</v>
      </c>
      <c r="AL9" s="44"/>
      <c r="AM9" s="44"/>
      <c r="AN9" s="44"/>
    </row>
    <row r="10" spans="1:67" x14ac:dyDescent="0.3">
      <c r="A10" s="15" t="s">
        <v>47</v>
      </c>
    </row>
    <row r="11" spans="1:67" x14ac:dyDescent="0.3">
      <c r="A11" s="15" t="s">
        <v>48</v>
      </c>
      <c r="AK11" s="86"/>
    </row>
    <row r="12" spans="1:67" x14ac:dyDescent="0.3">
      <c r="A12" s="21" t="s">
        <v>49</v>
      </c>
      <c r="AB12" s="17"/>
      <c r="AC12" s="17"/>
      <c r="AE12" s="17"/>
      <c r="AF12" s="17"/>
      <c r="AH12" s="17"/>
      <c r="AI12" s="17"/>
    </row>
    <row r="13" spans="1:67" x14ac:dyDescent="0.3">
      <c r="A13" s="15" t="s">
        <v>41</v>
      </c>
    </row>
    <row r="14" spans="1:67" x14ac:dyDescent="0.3">
      <c r="A14" s="15" t="s">
        <v>42</v>
      </c>
    </row>
    <row r="15" spans="1:67" x14ac:dyDescent="0.3">
      <c r="A15" s="15" t="s">
        <v>43</v>
      </c>
    </row>
    <row r="16" spans="1:67" x14ac:dyDescent="0.3">
      <c r="A16" s="2"/>
    </row>
  </sheetData>
  <mergeCells count="69">
    <mergeCell ref="BO3:BO6"/>
    <mergeCell ref="BN3:BN6"/>
    <mergeCell ref="BM3:BM6"/>
    <mergeCell ref="BL3:BL6"/>
    <mergeCell ref="T3:Z3"/>
    <mergeCell ref="AP4:AP6"/>
    <mergeCell ref="AO4:AO6"/>
    <mergeCell ref="AN4:AN6"/>
    <mergeCell ref="AM4:AM6"/>
    <mergeCell ref="AL4:AL6"/>
    <mergeCell ref="Z4:Z6"/>
    <mergeCell ref="Y4:Y6"/>
    <mergeCell ref="AJ4:AJ6"/>
    <mergeCell ref="AK4:AK6"/>
    <mergeCell ref="AA3:AK3"/>
    <mergeCell ref="AR4:AR6"/>
    <mergeCell ref="AL3:AP3"/>
    <mergeCell ref="Q3:Q6"/>
    <mergeCell ref="S3:S6"/>
    <mergeCell ref="R3:R6"/>
    <mergeCell ref="X4:X6"/>
    <mergeCell ref="W4:W6"/>
    <mergeCell ref="V4:V6"/>
    <mergeCell ref="U4:U6"/>
    <mergeCell ref="T4:T6"/>
    <mergeCell ref="AA4:AC5"/>
    <mergeCell ref="AD4:AF5"/>
    <mergeCell ref="AG4:AI5"/>
    <mergeCell ref="E3:E6"/>
    <mergeCell ref="D3:D6"/>
    <mergeCell ref="C3:C6"/>
    <mergeCell ref="B3:B6"/>
    <mergeCell ref="A3:A6"/>
    <mergeCell ref="H3:H6"/>
    <mergeCell ref="G3:G6"/>
    <mergeCell ref="F3:F6"/>
    <mergeCell ref="P4:P6"/>
    <mergeCell ref="O4:O6"/>
    <mergeCell ref="N4:N6"/>
    <mergeCell ref="M4:M6"/>
    <mergeCell ref="L4:L6"/>
    <mergeCell ref="K4:K6"/>
    <mergeCell ref="J4:J6"/>
    <mergeCell ref="I4:I6"/>
    <mergeCell ref="I3:J3"/>
    <mergeCell ref="K3:P3"/>
    <mergeCell ref="AQ4:AQ6"/>
    <mergeCell ref="AY3:AY6"/>
    <mergeCell ref="AX3:AX6"/>
    <mergeCell ref="AW3:AW6"/>
    <mergeCell ref="AT4:AT6"/>
    <mergeCell ref="AS4:AS6"/>
    <mergeCell ref="AQ3:AT3"/>
    <mergeCell ref="AU4:AU6"/>
    <mergeCell ref="AV3:AV6"/>
    <mergeCell ref="AZ4:AZ6"/>
    <mergeCell ref="BF3:BF6"/>
    <mergeCell ref="BK4:BK6"/>
    <mergeCell ref="BJ4:BJ6"/>
    <mergeCell ref="BI4:BI6"/>
    <mergeCell ref="BH4:BH6"/>
    <mergeCell ref="BG4:BG6"/>
    <mergeCell ref="BE3:BE6"/>
    <mergeCell ref="BD3:BD6"/>
    <mergeCell ref="BC4:BC6"/>
    <mergeCell ref="BB4:BB6"/>
    <mergeCell ref="BA4:BA6"/>
    <mergeCell ref="BG3:BK3"/>
    <mergeCell ref="AZ3:BC3"/>
  </mergeCells>
  <phoneticPr fontId="2" type="noConversion"/>
  <hyperlinks>
    <hyperlink ref="P7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242"/>
  <sheetViews>
    <sheetView topLeftCell="A106" workbookViewId="0">
      <selection activeCell="E15" sqref="E15"/>
    </sheetView>
  </sheetViews>
  <sheetFormatPr defaultRowHeight="16.5" x14ac:dyDescent="0.3"/>
  <cols>
    <col min="2" max="2" width="26.125" customWidth="1"/>
    <col min="3" max="3" width="16.75" customWidth="1"/>
    <col min="5" max="5" width="66.125" customWidth="1"/>
  </cols>
  <sheetData>
    <row r="3" spans="1:5" ht="26.25" x14ac:dyDescent="0.3">
      <c r="A3" s="85" t="s">
        <v>215</v>
      </c>
      <c r="B3" s="85"/>
      <c r="C3" s="85"/>
      <c r="D3" s="85"/>
      <c r="E3" s="85"/>
    </row>
    <row r="4" spans="1:5" ht="26.25" x14ac:dyDescent="0.3">
      <c r="A4" s="39"/>
    </row>
    <row r="5" spans="1:5" x14ac:dyDescent="0.3">
      <c r="A5" s="40" t="s">
        <v>216</v>
      </c>
      <c r="B5" s="40" t="s">
        <v>217</v>
      </c>
      <c r="C5" s="40" t="s">
        <v>218</v>
      </c>
      <c r="D5" s="40" t="s">
        <v>219</v>
      </c>
      <c r="E5" s="40" t="s">
        <v>220</v>
      </c>
    </row>
    <row r="6" spans="1:5" x14ac:dyDescent="0.3">
      <c r="A6" s="22" t="s">
        <v>50</v>
      </c>
      <c r="B6" s="23" t="s">
        <v>51</v>
      </c>
      <c r="C6" s="22" t="s">
        <v>52</v>
      </c>
      <c r="D6" s="24">
        <v>20131</v>
      </c>
      <c r="E6" s="25" t="s">
        <v>53</v>
      </c>
    </row>
    <row r="7" spans="1:5" x14ac:dyDescent="0.3">
      <c r="A7" s="26"/>
      <c r="B7" s="27"/>
      <c r="C7" s="26"/>
      <c r="D7" s="28">
        <v>20499</v>
      </c>
      <c r="E7" s="27" t="s">
        <v>54</v>
      </c>
    </row>
    <row r="8" spans="1:5" x14ac:dyDescent="0.3">
      <c r="A8" s="26"/>
      <c r="B8" s="27"/>
      <c r="C8" s="26"/>
      <c r="D8" s="28">
        <v>22292</v>
      </c>
      <c r="E8" s="27" t="s">
        <v>55</v>
      </c>
    </row>
    <row r="9" spans="1:5" x14ac:dyDescent="0.3">
      <c r="A9" s="26"/>
      <c r="B9" s="27"/>
      <c r="C9" s="26"/>
      <c r="D9" s="28">
        <v>24329</v>
      </c>
      <c r="E9" s="27" t="s">
        <v>56</v>
      </c>
    </row>
    <row r="10" spans="1:5" x14ac:dyDescent="0.3">
      <c r="A10" s="26"/>
      <c r="B10" s="27"/>
      <c r="C10" s="26"/>
      <c r="D10" s="28">
        <v>26129</v>
      </c>
      <c r="E10" s="27" t="s">
        <v>57</v>
      </c>
    </row>
    <row r="11" spans="1:5" x14ac:dyDescent="0.3">
      <c r="A11" s="26"/>
      <c r="B11" s="27"/>
      <c r="C11" s="29"/>
      <c r="D11" s="30">
        <v>26299</v>
      </c>
      <c r="E11" s="31" t="s">
        <v>58</v>
      </c>
    </row>
    <row r="12" spans="1:5" x14ac:dyDescent="0.3">
      <c r="A12" s="26"/>
      <c r="B12" s="27"/>
      <c r="C12" s="32" t="s">
        <v>59</v>
      </c>
      <c r="D12" s="33">
        <v>20111</v>
      </c>
      <c r="E12" s="34" t="s">
        <v>60</v>
      </c>
    </row>
    <row r="13" spans="1:5" x14ac:dyDescent="0.3">
      <c r="A13" s="26"/>
      <c r="B13" s="27"/>
      <c r="C13" s="26"/>
      <c r="D13" s="28">
        <v>20129</v>
      </c>
      <c r="E13" s="27" t="s">
        <v>61</v>
      </c>
    </row>
    <row r="14" spans="1:5" x14ac:dyDescent="0.3">
      <c r="A14" s="26"/>
      <c r="B14" s="27"/>
      <c r="C14" s="26"/>
      <c r="D14" s="28">
        <v>20202</v>
      </c>
      <c r="E14" s="27" t="s">
        <v>62</v>
      </c>
    </row>
    <row r="15" spans="1:5" x14ac:dyDescent="0.3">
      <c r="A15" s="26"/>
      <c r="B15" s="27"/>
      <c r="C15" s="26"/>
      <c r="D15" s="28">
        <v>22199</v>
      </c>
      <c r="E15" s="27" t="s">
        <v>63</v>
      </c>
    </row>
    <row r="16" spans="1:5" x14ac:dyDescent="0.3">
      <c r="A16" s="26"/>
      <c r="B16" s="27"/>
      <c r="C16" s="26"/>
      <c r="D16" s="28">
        <v>23995</v>
      </c>
      <c r="E16" s="27" t="s">
        <v>64</v>
      </c>
    </row>
    <row r="17" spans="1:5" x14ac:dyDescent="0.3">
      <c r="A17" s="26"/>
      <c r="B17" s="27"/>
      <c r="C17" s="26"/>
      <c r="D17" s="28">
        <v>24191</v>
      </c>
      <c r="E17" s="27" t="s">
        <v>65</v>
      </c>
    </row>
    <row r="18" spans="1:5" x14ac:dyDescent="0.3">
      <c r="A18" s="26"/>
      <c r="B18" s="27"/>
      <c r="C18" s="26"/>
      <c r="D18" s="28">
        <v>26291</v>
      </c>
      <c r="E18" s="27" t="s">
        <v>66</v>
      </c>
    </row>
    <row r="19" spans="1:5" x14ac:dyDescent="0.3">
      <c r="A19" s="26"/>
      <c r="B19" s="27"/>
      <c r="C19" s="26"/>
      <c r="D19" s="28">
        <v>28902</v>
      </c>
      <c r="E19" s="27" t="s">
        <v>67</v>
      </c>
    </row>
    <row r="20" spans="1:5" x14ac:dyDescent="0.3">
      <c r="A20" s="26"/>
      <c r="B20" s="27"/>
      <c r="C20" s="26"/>
      <c r="D20" s="28">
        <v>29172</v>
      </c>
      <c r="E20" s="27" t="s">
        <v>68</v>
      </c>
    </row>
    <row r="21" spans="1:5" x14ac:dyDescent="0.3">
      <c r="A21" s="26"/>
      <c r="B21" s="27"/>
      <c r="C21" s="29"/>
      <c r="D21" s="30">
        <v>30399</v>
      </c>
      <c r="E21" s="31" t="s">
        <v>69</v>
      </c>
    </row>
    <row r="22" spans="1:5" x14ac:dyDescent="0.3">
      <c r="A22" s="26"/>
      <c r="B22" s="27"/>
      <c r="C22" s="32" t="s">
        <v>70</v>
      </c>
      <c r="D22" s="33">
        <v>10401</v>
      </c>
      <c r="E22" s="34" t="s">
        <v>71</v>
      </c>
    </row>
    <row r="23" spans="1:5" x14ac:dyDescent="0.3">
      <c r="A23" s="26"/>
      <c r="B23" s="27"/>
      <c r="C23" s="26"/>
      <c r="D23" s="28">
        <v>19210</v>
      </c>
      <c r="E23" s="27" t="s">
        <v>72</v>
      </c>
    </row>
    <row r="24" spans="1:5" x14ac:dyDescent="0.3">
      <c r="A24" s="26"/>
      <c r="B24" s="27"/>
      <c r="C24" s="26"/>
      <c r="D24" s="28">
        <v>20119</v>
      </c>
      <c r="E24" s="27" t="s">
        <v>73</v>
      </c>
    </row>
    <row r="25" spans="1:5" x14ac:dyDescent="0.3">
      <c r="A25" s="26"/>
      <c r="B25" s="27"/>
      <c r="C25" s="26"/>
      <c r="D25" s="28">
        <v>20201</v>
      </c>
      <c r="E25" s="27" t="s">
        <v>74</v>
      </c>
    </row>
    <row r="26" spans="1:5" x14ac:dyDescent="0.3">
      <c r="A26" s="26"/>
      <c r="B26" s="27"/>
      <c r="C26" s="26"/>
      <c r="D26" s="28">
        <v>22212</v>
      </c>
      <c r="E26" s="27" t="s">
        <v>75</v>
      </c>
    </row>
    <row r="27" spans="1:5" x14ac:dyDescent="0.3">
      <c r="A27" s="26"/>
      <c r="B27" s="27"/>
      <c r="C27" s="26"/>
      <c r="D27" s="28">
        <v>22249</v>
      </c>
      <c r="E27" s="27" t="s">
        <v>76</v>
      </c>
    </row>
    <row r="28" spans="1:5" x14ac:dyDescent="0.3">
      <c r="A28" s="26"/>
      <c r="B28" s="27"/>
      <c r="C28" s="26"/>
      <c r="D28" s="28">
        <v>22299</v>
      </c>
      <c r="E28" s="27" t="s">
        <v>77</v>
      </c>
    </row>
    <row r="29" spans="1:5" x14ac:dyDescent="0.3">
      <c r="A29" s="26"/>
      <c r="B29" s="27"/>
      <c r="C29" s="26"/>
      <c r="D29" s="28">
        <v>24111</v>
      </c>
      <c r="E29" s="27" t="s">
        <v>78</v>
      </c>
    </row>
    <row r="30" spans="1:5" x14ac:dyDescent="0.3">
      <c r="A30" s="26"/>
      <c r="B30" s="27"/>
      <c r="C30" s="26"/>
      <c r="D30" s="28">
        <v>24112</v>
      </c>
      <c r="E30" s="27" t="s">
        <v>79</v>
      </c>
    </row>
    <row r="31" spans="1:5" x14ac:dyDescent="0.3">
      <c r="A31" s="26"/>
      <c r="B31" s="27"/>
      <c r="C31" s="26"/>
      <c r="D31" s="28">
        <v>24199</v>
      </c>
      <c r="E31" s="27" t="s">
        <v>80</v>
      </c>
    </row>
    <row r="32" spans="1:5" x14ac:dyDescent="0.3">
      <c r="A32" s="26"/>
      <c r="B32" s="27"/>
      <c r="C32" s="26"/>
      <c r="D32" s="28">
        <v>24212</v>
      </c>
      <c r="E32" s="27" t="s">
        <v>81</v>
      </c>
    </row>
    <row r="33" spans="1:5" x14ac:dyDescent="0.3">
      <c r="A33" s="26"/>
      <c r="B33" s="27"/>
      <c r="C33" s="26"/>
      <c r="D33" s="28">
        <v>25924</v>
      </c>
      <c r="E33" s="27" t="s">
        <v>82</v>
      </c>
    </row>
    <row r="34" spans="1:5" x14ac:dyDescent="0.3">
      <c r="A34" s="26"/>
      <c r="B34" s="27"/>
      <c r="C34" s="26"/>
      <c r="D34" s="28">
        <v>25929</v>
      </c>
      <c r="E34" s="27" t="s">
        <v>83</v>
      </c>
    </row>
    <row r="35" spans="1:5" x14ac:dyDescent="0.3">
      <c r="A35" s="26"/>
      <c r="B35" s="27"/>
      <c r="C35" s="26"/>
      <c r="D35" s="28">
        <v>26111</v>
      </c>
      <c r="E35" s="27" t="s">
        <v>84</v>
      </c>
    </row>
    <row r="36" spans="1:5" x14ac:dyDescent="0.3">
      <c r="A36" s="26"/>
      <c r="B36" s="27"/>
      <c r="C36" s="26"/>
      <c r="D36" s="28">
        <v>26221</v>
      </c>
      <c r="E36" s="27" t="s">
        <v>85</v>
      </c>
    </row>
    <row r="37" spans="1:5" x14ac:dyDescent="0.3">
      <c r="A37" s="26"/>
      <c r="B37" s="27"/>
      <c r="C37" s="26"/>
      <c r="D37" s="28">
        <v>27216</v>
      </c>
      <c r="E37" s="27" t="s">
        <v>86</v>
      </c>
    </row>
    <row r="38" spans="1:5" x14ac:dyDescent="0.3">
      <c r="A38" s="26"/>
      <c r="B38" s="27"/>
      <c r="C38" s="26"/>
      <c r="D38" s="28">
        <v>28302</v>
      </c>
      <c r="E38" s="27" t="s">
        <v>87</v>
      </c>
    </row>
    <row r="39" spans="1:5" x14ac:dyDescent="0.3">
      <c r="A39" s="26"/>
      <c r="B39" s="27"/>
      <c r="C39" s="26"/>
      <c r="D39" s="28">
        <v>29271</v>
      </c>
      <c r="E39" s="27" t="s">
        <v>88</v>
      </c>
    </row>
    <row r="40" spans="1:5" x14ac:dyDescent="0.3">
      <c r="A40" s="26"/>
      <c r="B40" s="27"/>
      <c r="C40" s="26"/>
      <c r="D40" s="28">
        <v>29299</v>
      </c>
      <c r="E40" s="27" t="s">
        <v>89</v>
      </c>
    </row>
    <row r="41" spans="1:5" x14ac:dyDescent="0.3">
      <c r="A41" s="26"/>
      <c r="B41" s="27"/>
      <c r="C41" s="26"/>
      <c r="D41" s="28">
        <v>30310</v>
      </c>
      <c r="E41" s="27" t="s">
        <v>90</v>
      </c>
    </row>
    <row r="42" spans="1:5" x14ac:dyDescent="0.3">
      <c r="A42" s="26"/>
      <c r="B42" s="27"/>
      <c r="C42" s="26"/>
      <c r="D42" s="28">
        <v>30332</v>
      </c>
      <c r="E42" s="27" t="s">
        <v>91</v>
      </c>
    </row>
    <row r="43" spans="1:5" x14ac:dyDescent="0.3">
      <c r="A43" s="26"/>
      <c r="B43" s="27"/>
      <c r="C43" s="29"/>
      <c r="D43" s="30">
        <v>30391</v>
      </c>
      <c r="E43" s="31" t="s">
        <v>92</v>
      </c>
    </row>
    <row r="44" spans="1:5" x14ac:dyDescent="0.3">
      <c r="A44" s="26"/>
      <c r="B44" s="27"/>
      <c r="C44" s="32" t="s">
        <v>93</v>
      </c>
      <c r="D44" s="33">
        <v>20411</v>
      </c>
      <c r="E44" s="34" t="s">
        <v>94</v>
      </c>
    </row>
    <row r="45" spans="1:5" x14ac:dyDescent="0.3">
      <c r="A45" s="26"/>
      <c r="B45" s="27"/>
      <c r="C45" s="26"/>
      <c r="D45" s="28">
        <v>20413</v>
      </c>
      <c r="E45" s="27" t="s">
        <v>95</v>
      </c>
    </row>
    <row r="46" spans="1:5" x14ac:dyDescent="0.3">
      <c r="A46" s="26"/>
      <c r="B46" s="27"/>
      <c r="C46" s="26"/>
      <c r="D46" s="28">
        <v>22192</v>
      </c>
      <c r="E46" s="27" t="s">
        <v>96</v>
      </c>
    </row>
    <row r="47" spans="1:5" x14ac:dyDescent="0.3">
      <c r="A47" s="26"/>
      <c r="B47" s="27"/>
      <c r="C47" s="26"/>
      <c r="D47" s="28">
        <v>22232</v>
      </c>
      <c r="E47" s="27" t="s">
        <v>97</v>
      </c>
    </row>
    <row r="48" spans="1:5" x14ac:dyDescent="0.3">
      <c r="A48" s="26"/>
      <c r="B48" s="27"/>
      <c r="C48" s="26"/>
      <c r="D48" s="28">
        <v>23322</v>
      </c>
      <c r="E48" s="27" t="s">
        <v>98</v>
      </c>
    </row>
    <row r="49" spans="1:5" x14ac:dyDescent="0.3">
      <c r="A49" s="26"/>
      <c r="B49" s="27"/>
      <c r="C49" s="26"/>
      <c r="D49" s="28">
        <v>23999</v>
      </c>
      <c r="E49" s="27" t="s">
        <v>99</v>
      </c>
    </row>
    <row r="50" spans="1:5" x14ac:dyDescent="0.3">
      <c r="A50" s="26"/>
      <c r="B50" s="27"/>
      <c r="C50" s="26"/>
      <c r="D50" s="28">
        <v>24113</v>
      </c>
      <c r="E50" s="27" t="s">
        <v>100</v>
      </c>
    </row>
    <row r="51" spans="1:5" x14ac:dyDescent="0.3">
      <c r="A51" s="26"/>
      <c r="B51" s="27"/>
      <c r="C51" s="26"/>
      <c r="D51" s="28">
        <v>24132</v>
      </c>
      <c r="E51" s="27" t="s">
        <v>101</v>
      </c>
    </row>
    <row r="52" spans="1:5" x14ac:dyDescent="0.3">
      <c r="A52" s="26"/>
      <c r="B52" s="27"/>
      <c r="C52" s="26"/>
      <c r="D52" s="28">
        <v>24222</v>
      </c>
      <c r="E52" s="27" t="s">
        <v>102</v>
      </c>
    </row>
    <row r="53" spans="1:5" x14ac:dyDescent="0.3">
      <c r="A53" s="26"/>
      <c r="B53" s="27"/>
      <c r="C53" s="26"/>
      <c r="D53" s="28">
        <v>25991</v>
      </c>
      <c r="E53" s="27" t="s">
        <v>103</v>
      </c>
    </row>
    <row r="54" spans="1:5" x14ac:dyDescent="0.3">
      <c r="A54" s="26"/>
      <c r="B54" s="27"/>
      <c r="C54" s="26"/>
      <c r="D54" s="28">
        <v>26121</v>
      </c>
      <c r="E54" s="27" t="s">
        <v>104</v>
      </c>
    </row>
    <row r="55" spans="1:5" x14ac:dyDescent="0.3">
      <c r="A55" s="26"/>
      <c r="B55" s="27"/>
      <c r="C55" s="26"/>
      <c r="D55" s="28">
        <v>26211</v>
      </c>
      <c r="E55" s="27" t="s">
        <v>105</v>
      </c>
    </row>
    <row r="56" spans="1:5" x14ac:dyDescent="0.3">
      <c r="A56" s="26"/>
      <c r="B56" s="27"/>
      <c r="C56" s="26"/>
      <c r="D56" s="28">
        <v>26224</v>
      </c>
      <c r="E56" s="27" t="s">
        <v>106</v>
      </c>
    </row>
    <row r="57" spans="1:5" x14ac:dyDescent="0.3">
      <c r="A57" s="26"/>
      <c r="B57" s="27"/>
      <c r="C57" s="26"/>
      <c r="D57" s="28">
        <v>26422</v>
      </c>
      <c r="E57" s="27" t="s">
        <v>107</v>
      </c>
    </row>
    <row r="58" spans="1:5" x14ac:dyDescent="0.3">
      <c r="A58" s="26"/>
      <c r="B58" s="27"/>
      <c r="C58" s="26"/>
      <c r="D58" s="28">
        <v>26429</v>
      </c>
      <c r="E58" s="27" t="s">
        <v>108</v>
      </c>
    </row>
    <row r="59" spans="1:5" x14ac:dyDescent="0.3">
      <c r="A59" s="26"/>
      <c r="B59" s="27"/>
      <c r="C59" s="26"/>
      <c r="D59" s="28">
        <v>28112</v>
      </c>
      <c r="E59" s="27" t="s">
        <v>109</v>
      </c>
    </row>
    <row r="60" spans="1:5" x14ac:dyDescent="0.3">
      <c r="A60" s="26"/>
      <c r="B60" s="27"/>
      <c r="C60" s="26"/>
      <c r="D60" s="28">
        <v>28119</v>
      </c>
      <c r="E60" s="27" t="s">
        <v>110</v>
      </c>
    </row>
    <row r="61" spans="1:5" x14ac:dyDescent="0.3">
      <c r="A61" s="26"/>
      <c r="B61" s="27"/>
      <c r="C61" s="26"/>
      <c r="D61" s="28">
        <v>28202</v>
      </c>
      <c r="E61" s="27" t="s">
        <v>111</v>
      </c>
    </row>
    <row r="62" spans="1:5" x14ac:dyDescent="0.3">
      <c r="A62" s="26"/>
      <c r="B62" s="27"/>
      <c r="C62" s="26"/>
      <c r="D62" s="28">
        <v>29141</v>
      </c>
      <c r="E62" s="27" t="s">
        <v>112</v>
      </c>
    </row>
    <row r="63" spans="1:5" x14ac:dyDescent="0.3">
      <c r="A63" s="26"/>
      <c r="B63" s="27"/>
      <c r="C63" s="26"/>
      <c r="D63" s="28">
        <v>30121</v>
      </c>
      <c r="E63" s="27" t="s">
        <v>113</v>
      </c>
    </row>
    <row r="64" spans="1:5" x14ac:dyDescent="0.3">
      <c r="A64" s="26"/>
      <c r="B64" s="27"/>
      <c r="C64" s="26"/>
      <c r="D64" s="28">
        <v>30320</v>
      </c>
      <c r="E64" s="27" t="s">
        <v>114</v>
      </c>
    </row>
    <row r="65" spans="1:5" x14ac:dyDescent="0.3">
      <c r="A65" s="26"/>
      <c r="B65" s="27"/>
      <c r="C65" s="26"/>
      <c r="D65" s="28">
        <v>31111</v>
      </c>
      <c r="E65" s="27" t="s">
        <v>115</v>
      </c>
    </row>
    <row r="66" spans="1:5" x14ac:dyDescent="0.3">
      <c r="A66" s="26"/>
      <c r="B66" s="35"/>
      <c r="C66" s="36"/>
      <c r="D66" s="37">
        <v>31113</v>
      </c>
      <c r="E66" s="35" t="s">
        <v>116</v>
      </c>
    </row>
    <row r="67" spans="1:5" x14ac:dyDescent="0.3">
      <c r="A67" s="26"/>
      <c r="B67" s="23" t="s">
        <v>117</v>
      </c>
      <c r="C67" s="22" t="s">
        <v>52</v>
      </c>
      <c r="D67" s="24">
        <v>26429</v>
      </c>
      <c r="E67" s="25" t="s">
        <v>108</v>
      </c>
    </row>
    <row r="68" spans="1:5" x14ac:dyDescent="0.3">
      <c r="A68" s="26"/>
      <c r="B68" s="27"/>
      <c r="C68" s="26"/>
      <c r="D68" s="28">
        <v>27211</v>
      </c>
      <c r="E68" s="27" t="s">
        <v>118</v>
      </c>
    </row>
    <row r="69" spans="1:5" x14ac:dyDescent="0.3">
      <c r="A69" s="26"/>
      <c r="B69" s="27"/>
      <c r="C69" s="26"/>
      <c r="D69" s="28">
        <v>28111</v>
      </c>
      <c r="E69" s="27" t="s">
        <v>119</v>
      </c>
    </row>
    <row r="70" spans="1:5" x14ac:dyDescent="0.3">
      <c r="A70" s="26"/>
      <c r="B70" s="27"/>
      <c r="C70" s="26"/>
      <c r="D70" s="28">
        <v>28119</v>
      </c>
      <c r="E70" s="27" t="s">
        <v>110</v>
      </c>
    </row>
    <row r="71" spans="1:5" x14ac:dyDescent="0.3">
      <c r="A71" s="26"/>
      <c r="B71" s="27"/>
      <c r="C71" s="26"/>
      <c r="D71" s="28">
        <v>29162</v>
      </c>
      <c r="E71" s="27" t="s">
        <v>120</v>
      </c>
    </row>
    <row r="72" spans="1:5" x14ac:dyDescent="0.3">
      <c r="A72" s="26"/>
      <c r="B72" s="27"/>
      <c r="C72" s="26"/>
      <c r="D72" s="28">
        <v>29229</v>
      </c>
      <c r="E72" s="27" t="s">
        <v>121</v>
      </c>
    </row>
    <row r="73" spans="1:5" x14ac:dyDescent="0.3">
      <c r="A73" s="26"/>
      <c r="B73" s="27"/>
      <c r="C73" s="26"/>
      <c r="D73" s="28">
        <v>29280</v>
      </c>
      <c r="E73" s="27" t="s">
        <v>122</v>
      </c>
    </row>
    <row r="74" spans="1:5" x14ac:dyDescent="0.3">
      <c r="A74" s="26"/>
      <c r="B74" s="27"/>
      <c r="C74" s="29"/>
      <c r="D74" s="30">
        <v>30331</v>
      </c>
      <c r="E74" s="31" t="s">
        <v>123</v>
      </c>
    </row>
    <row r="75" spans="1:5" x14ac:dyDescent="0.3">
      <c r="A75" s="26"/>
      <c r="B75" s="27"/>
      <c r="C75" s="32" t="s">
        <v>59</v>
      </c>
      <c r="D75" s="33">
        <v>26421</v>
      </c>
      <c r="E75" s="34" t="s">
        <v>124</v>
      </c>
    </row>
    <row r="76" spans="1:5" x14ac:dyDescent="0.3">
      <c r="A76" s="26"/>
      <c r="B76" s="27"/>
      <c r="C76" s="26"/>
      <c r="D76" s="28">
        <v>27309</v>
      </c>
      <c r="E76" s="27" t="s">
        <v>125</v>
      </c>
    </row>
    <row r="77" spans="1:5" x14ac:dyDescent="0.3">
      <c r="A77" s="26"/>
      <c r="B77" s="27"/>
      <c r="C77" s="26"/>
      <c r="D77" s="28">
        <v>28114</v>
      </c>
      <c r="E77" s="27" t="s">
        <v>126</v>
      </c>
    </row>
    <row r="78" spans="1:5" x14ac:dyDescent="0.3">
      <c r="A78" s="26"/>
      <c r="B78" s="27"/>
      <c r="C78" s="26"/>
      <c r="D78" s="28">
        <v>28123</v>
      </c>
      <c r="E78" s="27" t="s">
        <v>127</v>
      </c>
    </row>
    <row r="79" spans="1:5" x14ac:dyDescent="0.3">
      <c r="A79" s="26"/>
      <c r="B79" s="27"/>
      <c r="C79" s="26"/>
      <c r="D79" s="28">
        <v>29163</v>
      </c>
      <c r="E79" s="27" t="s">
        <v>128</v>
      </c>
    </row>
    <row r="80" spans="1:5" x14ac:dyDescent="0.3">
      <c r="A80" s="26"/>
      <c r="B80" s="27"/>
      <c r="C80" s="26"/>
      <c r="D80" s="28">
        <v>29169</v>
      </c>
      <c r="E80" s="27" t="s">
        <v>129</v>
      </c>
    </row>
    <row r="81" spans="1:5" x14ac:dyDescent="0.3">
      <c r="A81" s="26"/>
      <c r="B81" s="27"/>
      <c r="C81" s="26"/>
      <c r="D81" s="28">
        <v>29176</v>
      </c>
      <c r="E81" s="27" t="s">
        <v>130</v>
      </c>
    </row>
    <row r="82" spans="1:5" x14ac:dyDescent="0.3">
      <c r="A82" s="26"/>
      <c r="B82" s="27"/>
      <c r="C82" s="26"/>
      <c r="D82" s="28">
        <v>29199</v>
      </c>
      <c r="E82" s="27" t="s">
        <v>131</v>
      </c>
    </row>
    <row r="83" spans="1:5" x14ac:dyDescent="0.3">
      <c r="A83" s="26"/>
      <c r="B83" s="27"/>
      <c r="C83" s="26"/>
      <c r="D83" s="28">
        <v>29221</v>
      </c>
      <c r="E83" s="27" t="s">
        <v>132</v>
      </c>
    </row>
    <row r="84" spans="1:5" x14ac:dyDescent="0.3">
      <c r="A84" s="26"/>
      <c r="B84" s="27"/>
      <c r="C84" s="26"/>
      <c r="D84" s="28">
        <v>29222</v>
      </c>
      <c r="E84" s="27" t="s">
        <v>133</v>
      </c>
    </row>
    <row r="85" spans="1:5" x14ac:dyDescent="0.3">
      <c r="A85" s="26"/>
      <c r="B85" s="27"/>
      <c r="C85" s="26"/>
      <c r="D85" s="28">
        <v>29223</v>
      </c>
      <c r="E85" s="27" t="s">
        <v>134</v>
      </c>
    </row>
    <row r="86" spans="1:5" x14ac:dyDescent="0.3">
      <c r="A86" s="26"/>
      <c r="B86" s="27"/>
      <c r="C86" s="26"/>
      <c r="D86" s="28">
        <v>29224</v>
      </c>
      <c r="E86" s="27" t="s">
        <v>135</v>
      </c>
    </row>
    <row r="87" spans="1:5" x14ac:dyDescent="0.3">
      <c r="A87" s="26"/>
      <c r="B87" s="27"/>
      <c r="C87" s="26"/>
      <c r="D87" s="28">
        <v>29230</v>
      </c>
      <c r="E87" s="27" t="s">
        <v>136</v>
      </c>
    </row>
    <row r="88" spans="1:5" x14ac:dyDescent="0.3">
      <c r="A88" s="26"/>
      <c r="B88" s="27"/>
      <c r="C88" s="26"/>
      <c r="D88" s="28">
        <v>29271</v>
      </c>
      <c r="E88" s="27" t="s">
        <v>88</v>
      </c>
    </row>
    <row r="89" spans="1:5" x14ac:dyDescent="0.3">
      <c r="A89" s="26"/>
      <c r="B89" s="27"/>
      <c r="C89" s="26"/>
      <c r="D89" s="28">
        <v>29299</v>
      </c>
      <c r="E89" s="27" t="s">
        <v>89</v>
      </c>
    </row>
    <row r="90" spans="1:5" x14ac:dyDescent="0.3">
      <c r="A90" s="26"/>
      <c r="B90" s="27"/>
      <c r="C90" s="29"/>
      <c r="D90" s="30">
        <v>30332</v>
      </c>
      <c r="E90" s="31" t="s">
        <v>91</v>
      </c>
    </row>
    <row r="91" spans="1:5" x14ac:dyDescent="0.3">
      <c r="A91" s="26"/>
      <c r="B91" s="27"/>
      <c r="C91" s="32" t="s">
        <v>70</v>
      </c>
      <c r="D91" s="33">
        <v>22249</v>
      </c>
      <c r="E91" s="34" t="s">
        <v>76</v>
      </c>
    </row>
    <row r="92" spans="1:5" x14ac:dyDescent="0.3">
      <c r="A92" s="26"/>
      <c r="B92" s="27"/>
      <c r="C92" s="26"/>
      <c r="D92" s="28">
        <v>24111</v>
      </c>
      <c r="E92" s="27" t="s">
        <v>78</v>
      </c>
    </row>
    <row r="93" spans="1:5" x14ac:dyDescent="0.3">
      <c r="A93" s="26"/>
      <c r="B93" s="27"/>
      <c r="C93" s="26"/>
      <c r="D93" s="28">
        <v>24132</v>
      </c>
      <c r="E93" s="27" t="s">
        <v>101</v>
      </c>
    </row>
    <row r="94" spans="1:5" x14ac:dyDescent="0.3">
      <c r="A94" s="26"/>
      <c r="B94" s="27"/>
      <c r="C94" s="26"/>
      <c r="D94" s="28">
        <v>24199</v>
      </c>
      <c r="E94" s="27" t="s">
        <v>80</v>
      </c>
    </row>
    <row r="95" spans="1:5" x14ac:dyDescent="0.3">
      <c r="A95" s="26"/>
      <c r="B95" s="27"/>
      <c r="C95" s="26"/>
      <c r="D95" s="28">
        <v>24222</v>
      </c>
      <c r="E95" s="27" t="s">
        <v>102</v>
      </c>
    </row>
    <row r="96" spans="1:5" x14ac:dyDescent="0.3">
      <c r="A96" s="26"/>
      <c r="B96" s="27"/>
      <c r="C96" s="26"/>
      <c r="D96" s="28">
        <v>24312</v>
      </c>
      <c r="E96" s="27" t="s">
        <v>137</v>
      </c>
    </row>
    <row r="97" spans="1:5" x14ac:dyDescent="0.3">
      <c r="A97" s="26"/>
      <c r="B97" s="27"/>
      <c r="C97" s="26"/>
      <c r="D97" s="28">
        <v>25112</v>
      </c>
      <c r="E97" s="27" t="s">
        <v>138</v>
      </c>
    </row>
    <row r="98" spans="1:5" x14ac:dyDescent="0.3">
      <c r="A98" s="26"/>
      <c r="B98" s="27"/>
      <c r="C98" s="26"/>
      <c r="D98" s="28">
        <v>25113</v>
      </c>
      <c r="E98" s="27" t="s">
        <v>139</v>
      </c>
    </row>
    <row r="99" spans="1:5" x14ac:dyDescent="0.3">
      <c r="A99" s="26"/>
      <c r="B99" s="27"/>
      <c r="C99" s="26"/>
      <c r="D99" s="28">
        <v>25119</v>
      </c>
      <c r="E99" s="27" t="s">
        <v>140</v>
      </c>
    </row>
    <row r="100" spans="1:5" x14ac:dyDescent="0.3">
      <c r="A100" s="26"/>
      <c r="B100" s="27"/>
      <c r="C100" s="26"/>
      <c r="D100" s="28">
        <v>25912</v>
      </c>
      <c r="E100" s="27" t="s">
        <v>141</v>
      </c>
    </row>
    <row r="101" spans="1:5" x14ac:dyDescent="0.3">
      <c r="A101" s="26"/>
      <c r="B101" s="27"/>
      <c r="C101" s="26"/>
      <c r="D101" s="28">
        <v>25924</v>
      </c>
      <c r="E101" s="27" t="s">
        <v>82</v>
      </c>
    </row>
    <row r="102" spans="1:5" x14ac:dyDescent="0.3">
      <c r="A102" s="26"/>
      <c r="B102" s="27"/>
      <c r="C102" s="26"/>
      <c r="D102" s="28">
        <v>25991</v>
      </c>
      <c r="E102" s="27" t="s">
        <v>103</v>
      </c>
    </row>
    <row r="103" spans="1:5" x14ac:dyDescent="0.3">
      <c r="A103" s="26"/>
      <c r="B103" s="27"/>
      <c r="C103" s="26"/>
      <c r="D103" s="28">
        <v>26121</v>
      </c>
      <c r="E103" s="27" t="s">
        <v>104</v>
      </c>
    </row>
    <row r="104" spans="1:5" x14ac:dyDescent="0.3">
      <c r="A104" s="26"/>
      <c r="B104" s="27"/>
      <c r="C104" s="26"/>
      <c r="D104" s="28">
        <v>26221</v>
      </c>
      <c r="E104" s="27" t="s">
        <v>85</v>
      </c>
    </row>
    <row r="105" spans="1:5" x14ac:dyDescent="0.3">
      <c r="A105" s="26"/>
      <c r="B105" s="27"/>
      <c r="C105" s="26"/>
      <c r="D105" s="28">
        <v>26299</v>
      </c>
      <c r="E105" s="27" t="s">
        <v>58</v>
      </c>
    </row>
    <row r="106" spans="1:5" x14ac:dyDescent="0.3">
      <c r="A106" s="26"/>
      <c r="B106" s="27"/>
      <c r="C106" s="26"/>
      <c r="D106" s="28">
        <v>26519</v>
      </c>
      <c r="E106" s="27" t="s">
        <v>142</v>
      </c>
    </row>
    <row r="107" spans="1:5" x14ac:dyDescent="0.3">
      <c r="A107" s="26"/>
      <c r="B107" s="27"/>
      <c r="C107" s="26"/>
      <c r="D107" s="28">
        <v>27216</v>
      </c>
      <c r="E107" s="27" t="s">
        <v>86</v>
      </c>
    </row>
    <row r="108" spans="1:5" x14ac:dyDescent="0.3">
      <c r="A108" s="26"/>
      <c r="B108" s="27"/>
      <c r="C108" s="26"/>
      <c r="D108" s="28">
        <v>27302</v>
      </c>
      <c r="E108" s="27" t="s">
        <v>143</v>
      </c>
    </row>
    <row r="109" spans="1:5" x14ac:dyDescent="0.3">
      <c r="A109" s="26"/>
      <c r="B109" s="27"/>
      <c r="C109" s="26"/>
      <c r="D109" s="28">
        <v>28121</v>
      </c>
      <c r="E109" s="27" t="s">
        <v>144</v>
      </c>
    </row>
    <row r="110" spans="1:5" x14ac:dyDescent="0.3">
      <c r="A110" s="26"/>
      <c r="B110" s="27"/>
      <c r="C110" s="26"/>
      <c r="D110" s="28">
        <v>28302</v>
      </c>
      <c r="E110" s="27" t="s">
        <v>87</v>
      </c>
    </row>
    <row r="111" spans="1:5" x14ac:dyDescent="0.3">
      <c r="A111" s="26"/>
      <c r="B111" s="27"/>
      <c r="C111" s="26"/>
      <c r="D111" s="28">
        <v>29120</v>
      </c>
      <c r="E111" s="27" t="s">
        <v>145</v>
      </c>
    </row>
    <row r="112" spans="1:5" x14ac:dyDescent="0.3">
      <c r="A112" s="26"/>
      <c r="B112" s="27"/>
      <c r="C112" s="26"/>
      <c r="D112" s="28">
        <v>29141</v>
      </c>
      <c r="E112" s="27" t="s">
        <v>112</v>
      </c>
    </row>
    <row r="113" spans="1:5" x14ac:dyDescent="0.3">
      <c r="A113" s="26"/>
      <c r="B113" s="27"/>
      <c r="C113" s="26"/>
      <c r="D113" s="28">
        <v>29294</v>
      </c>
      <c r="E113" s="27" t="s">
        <v>146</v>
      </c>
    </row>
    <row r="114" spans="1:5" x14ac:dyDescent="0.3">
      <c r="A114" s="26"/>
      <c r="B114" s="27"/>
      <c r="C114" s="26"/>
      <c r="D114" s="28">
        <v>30391</v>
      </c>
      <c r="E114" s="27" t="s">
        <v>92</v>
      </c>
    </row>
    <row r="115" spans="1:5" x14ac:dyDescent="0.3">
      <c r="A115" s="26"/>
      <c r="B115" s="27"/>
      <c r="C115" s="26"/>
      <c r="D115" s="28">
        <v>58221</v>
      </c>
      <c r="E115" s="27" t="s">
        <v>147</v>
      </c>
    </row>
    <row r="116" spans="1:5" x14ac:dyDescent="0.3">
      <c r="A116" s="26"/>
      <c r="B116" s="27"/>
      <c r="C116" s="26"/>
      <c r="D116" s="28">
        <v>72121</v>
      </c>
      <c r="E116" s="27" t="s">
        <v>148</v>
      </c>
    </row>
    <row r="117" spans="1:5" x14ac:dyDescent="0.3">
      <c r="A117" s="26"/>
      <c r="B117" s="27"/>
      <c r="C117" s="29"/>
      <c r="D117" s="30">
        <v>72919</v>
      </c>
      <c r="E117" s="31" t="s">
        <v>149</v>
      </c>
    </row>
    <row r="118" spans="1:5" x14ac:dyDescent="0.3">
      <c r="A118" s="26"/>
      <c r="B118" s="27"/>
      <c r="C118" s="32" t="s">
        <v>93</v>
      </c>
      <c r="D118" s="33">
        <v>20111</v>
      </c>
      <c r="E118" s="34" t="s">
        <v>60</v>
      </c>
    </row>
    <row r="119" spans="1:5" x14ac:dyDescent="0.3">
      <c r="A119" s="26"/>
      <c r="B119" s="27"/>
      <c r="C119" s="26"/>
      <c r="D119" s="28">
        <v>23211</v>
      </c>
      <c r="E119" s="27" t="s">
        <v>150</v>
      </c>
    </row>
    <row r="120" spans="1:5" x14ac:dyDescent="0.3">
      <c r="A120" s="26"/>
      <c r="B120" s="27"/>
      <c r="C120" s="26"/>
      <c r="D120" s="28">
        <v>24112</v>
      </c>
      <c r="E120" s="27" t="s">
        <v>79</v>
      </c>
    </row>
    <row r="121" spans="1:5" x14ac:dyDescent="0.3">
      <c r="A121" s="26"/>
      <c r="B121" s="27"/>
      <c r="C121" s="26"/>
      <c r="D121" s="28">
        <v>25200</v>
      </c>
      <c r="E121" s="27" t="s">
        <v>151</v>
      </c>
    </row>
    <row r="122" spans="1:5" x14ac:dyDescent="0.3">
      <c r="A122" s="26"/>
      <c r="B122" s="27"/>
      <c r="C122" s="26"/>
      <c r="D122" s="28">
        <v>26211</v>
      </c>
      <c r="E122" s="27" t="s">
        <v>105</v>
      </c>
    </row>
    <row r="123" spans="1:5" x14ac:dyDescent="0.3">
      <c r="A123" s="26"/>
      <c r="B123" s="27"/>
      <c r="C123" s="26"/>
      <c r="D123" s="28">
        <v>26422</v>
      </c>
      <c r="E123" s="27" t="s">
        <v>107</v>
      </c>
    </row>
    <row r="124" spans="1:5" x14ac:dyDescent="0.3">
      <c r="A124" s="26"/>
      <c r="B124" s="27"/>
      <c r="C124" s="26"/>
      <c r="D124" s="28">
        <v>27212</v>
      </c>
      <c r="E124" s="27" t="s">
        <v>152</v>
      </c>
    </row>
    <row r="125" spans="1:5" x14ac:dyDescent="0.3">
      <c r="A125" s="26"/>
      <c r="B125" s="27"/>
      <c r="C125" s="26"/>
      <c r="D125" s="28">
        <v>27301</v>
      </c>
      <c r="E125" s="27" t="s">
        <v>153</v>
      </c>
    </row>
    <row r="126" spans="1:5" x14ac:dyDescent="0.3">
      <c r="A126" s="26"/>
      <c r="B126" s="27"/>
      <c r="C126" s="26"/>
      <c r="D126" s="28">
        <v>28903</v>
      </c>
      <c r="E126" s="27" t="s">
        <v>154</v>
      </c>
    </row>
    <row r="127" spans="1:5" x14ac:dyDescent="0.3">
      <c r="A127" s="26"/>
      <c r="B127" s="27"/>
      <c r="C127" s="26"/>
      <c r="D127" s="28">
        <v>29172</v>
      </c>
      <c r="E127" s="27" t="s">
        <v>68</v>
      </c>
    </row>
    <row r="128" spans="1:5" x14ac:dyDescent="0.3">
      <c r="A128" s="26"/>
      <c r="B128" s="27"/>
      <c r="C128" s="26"/>
      <c r="D128" s="28">
        <v>29241</v>
      </c>
      <c r="E128" s="27" t="s">
        <v>155</v>
      </c>
    </row>
    <row r="129" spans="1:5" x14ac:dyDescent="0.3">
      <c r="A129" s="26"/>
      <c r="B129" s="27"/>
      <c r="C129" s="26"/>
      <c r="D129" s="28">
        <v>30121</v>
      </c>
      <c r="E129" s="27" t="s">
        <v>113</v>
      </c>
    </row>
    <row r="130" spans="1:5" x14ac:dyDescent="0.3">
      <c r="A130" s="26"/>
      <c r="B130" s="27"/>
      <c r="C130" s="26"/>
      <c r="D130" s="28">
        <v>30320</v>
      </c>
      <c r="E130" s="27" t="s">
        <v>114</v>
      </c>
    </row>
    <row r="131" spans="1:5" x14ac:dyDescent="0.3">
      <c r="A131" s="26"/>
      <c r="B131" s="27"/>
      <c r="C131" s="26"/>
      <c r="D131" s="28">
        <v>31111</v>
      </c>
      <c r="E131" s="27" t="s">
        <v>115</v>
      </c>
    </row>
    <row r="132" spans="1:5" x14ac:dyDescent="0.3">
      <c r="A132" s="26"/>
      <c r="B132" s="27"/>
      <c r="C132" s="26"/>
      <c r="D132" s="28">
        <v>31113</v>
      </c>
      <c r="E132" s="27" t="s">
        <v>116</v>
      </c>
    </row>
    <row r="133" spans="1:5" x14ac:dyDescent="0.3">
      <c r="A133" s="26"/>
      <c r="B133" s="27"/>
      <c r="C133" s="26"/>
      <c r="D133" s="28">
        <v>31114</v>
      </c>
      <c r="E133" s="27" t="s">
        <v>156</v>
      </c>
    </row>
    <row r="134" spans="1:5" x14ac:dyDescent="0.3">
      <c r="A134" s="26"/>
      <c r="B134" s="27"/>
      <c r="C134" s="26"/>
      <c r="D134" s="28">
        <v>61210</v>
      </c>
      <c r="E134" s="27" t="s">
        <v>157</v>
      </c>
    </row>
    <row r="135" spans="1:5" x14ac:dyDescent="0.3">
      <c r="A135" s="26"/>
      <c r="B135" s="27"/>
      <c r="C135" s="26"/>
      <c r="D135" s="28">
        <v>61220</v>
      </c>
      <c r="E135" s="27" t="s">
        <v>158</v>
      </c>
    </row>
    <row r="136" spans="1:5" x14ac:dyDescent="0.3">
      <c r="A136" s="26"/>
      <c r="B136" s="35"/>
      <c r="C136" s="36"/>
      <c r="D136" s="37">
        <v>62022</v>
      </c>
      <c r="E136" s="35" t="s">
        <v>159</v>
      </c>
    </row>
    <row r="137" spans="1:5" x14ac:dyDescent="0.3">
      <c r="A137" s="26"/>
      <c r="B137" s="23" t="s">
        <v>160</v>
      </c>
      <c r="C137" s="22" t="s">
        <v>52</v>
      </c>
      <c r="D137" s="24">
        <v>22241</v>
      </c>
      <c r="E137" s="25" t="s">
        <v>161</v>
      </c>
    </row>
    <row r="138" spans="1:5" x14ac:dyDescent="0.3">
      <c r="A138" s="26"/>
      <c r="B138" s="27"/>
      <c r="C138" s="26"/>
      <c r="D138" s="28">
        <v>23995</v>
      </c>
      <c r="E138" s="27" t="s">
        <v>64</v>
      </c>
    </row>
    <row r="139" spans="1:5" x14ac:dyDescent="0.3">
      <c r="A139" s="26"/>
      <c r="B139" s="27"/>
      <c r="C139" s="26"/>
      <c r="D139" s="28">
        <v>31311</v>
      </c>
      <c r="E139" s="27" t="s">
        <v>162</v>
      </c>
    </row>
    <row r="140" spans="1:5" x14ac:dyDescent="0.3">
      <c r="A140" s="26"/>
      <c r="B140" s="27"/>
      <c r="C140" s="26"/>
      <c r="D140" s="28">
        <v>31312</v>
      </c>
      <c r="E140" s="27" t="s">
        <v>163</v>
      </c>
    </row>
    <row r="141" spans="1:5" x14ac:dyDescent="0.3">
      <c r="A141" s="26"/>
      <c r="B141" s="27"/>
      <c r="C141" s="26"/>
      <c r="D141" s="28">
        <v>31321</v>
      </c>
      <c r="E141" s="27" t="s">
        <v>164</v>
      </c>
    </row>
    <row r="142" spans="1:5" x14ac:dyDescent="0.3">
      <c r="A142" s="26"/>
      <c r="B142" s="27"/>
      <c r="C142" s="26"/>
      <c r="D142" s="28">
        <v>31322</v>
      </c>
      <c r="E142" s="27" t="s">
        <v>165</v>
      </c>
    </row>
    <row r="143" spans="1:5" x14ac:dyDescent="0.3">
      <c r="A143" s="26"/>
      <c r="B143" s="27"/>
      <c r="C143" s="29"/>
      <c r="D143" s="30">
        <v>58222</v>
      </c>
      <c r="E143" s="31" t="s">
        <v>166</v>
      </c>
    </row>
    <row r="144" spans="1:5" x14ac:dyDescent="0.3">
      <c r="A144" s="26"/>
      <c r="B144" s="27"/>
      <c r="C144" s="32" t="s">
        <v>59</v>
      </c>
      <c r="D144" s="33">
        <v>22249</v>
      </c>
      <c r="E144" s="34" t="s">
        <v>76</v>
      </c>
    </row>
    <row r="145" spans="1:5" x14ac:dyDescent="0.3">
      <c r="A145" s="26"/>
      <c r="B145" s="27"/>
      <c r="C145" s="26"/>
      <c r="D145" s="28">
        <v>24121</v>
      </c>
      <c r="E145" s="27" t="s">
        <v>167</v>
      </c>
    </row>
    <row r="146" spans="1:5" x14ac:dyDescent="0.3">
      <c r="A146" s="26"/>
      <c r="B146" s="27"/>
      <c r="C146" s="26"/>
      <c r="D146" s="28">
        <v>25122</v>
      </c>
      <c r="E146" s="27" t="s">
        <v>168</v>
      </c>
    </row>
    <row r="147" spans="1:5" x14ac:dyDescent="0.3">
      <c r="A147" s="26"/>
      <c r="B147" s="27"/>
      <c r="C147" s="26"/>
      <c r="D147" s="28">
        <v>25123</v>
      </c>
      <c r="E147" s="27" t="s">
        <v>169</v>
      </c>
    </row>
    <row r="148" spans="1:5" x14ac:dyDescent="0.3">
      <c r="A148" s="26"/>
      <c r="B148" s="27"/>
      <c r="C148" s="26"/>
      <c r="D148" s="28">
        <v>25941</v>
      </c>
      <c r="E148" s="27" t="s">
        <v>170</v>
      </c>
    </row>
    <row r="149" spans="1:5" x14ac:dyDescent="0.3">
      <c r="A149" s="26"/>
      <c r="B149" s="27"/>
      <c r="C149" s="26"/>
      <c r="D149" s="28">
        <v>26224</v>
      </c>
      <c r="E149" s="27" t="s">
        <v>106</v>
      </c>
    </row>
    <row r="150" spans="1:5" x14ac:dyDescent="0.3">
      <c r="A150" s="26"/>
      <c r="B150" s="27"/>
      <c r="C150" s="26"/>
      <c r="D150" s="28">
        <v>26295</v>
      </c>
      <c r="E150" s="27" t="s">
        <v>171</v>
      </c>
    </row>
    <row r="151" spans="1:5" x14ac:dyDescent="0.3">
      <c r="A151" s="26"/>
      <c r="B151" s="27"/>
      <c r="C151" s="26"/>
      <c r="D151" s="28">
        <v>28421</v>
      </c>
      <c r="E151" s="27" t="s">
        <v>172</v>
      </c>
    </row>
    <row r="152" spans="1:5" x14ac:dyDescent="0.3">
      <c r="A152" s="26"/>
      <c r="B152" s="27"/>
      <c r="C152" s="29"/>
      <c r="D152" s="30">
        <v>29120</v>
      </c>
      <c r="E152" s="31" t="s">
        <v>145</v>
      </c>
    </row>
    <row r="153" spans="1:5" x14ac:dyDescent="0.3">
      <c r="A153" s="26"/>
      <c r="B153" s="27"/>
      <c r="C153" s="32" t="s">
        <v>70</v>
      </c>
      <c r="D153" s="33">
        <v>20111</v>
      </c>
      <c r="E153" s="34" t="s">
        <v>60</v>
      </c>
    </row>
    <row r="154" spans="1:5" x14ac:dyDescent="0.3">
      <c r="A154" s="26"/>
      <c r="B154" s="27"/>
      <c r="C154" s="26"/>
      <c r="D154" s="28">
        <v>20121</v>
      </c>
      <c r="E154" s="27" t="s">
        <v>173</v>
      </c>
    </row>
    <row r="155" spans="1:5" x14ac:dyDescent="0.3">
      <c r="A155" s="26"/>
      <c r="B155" s="27"/>
      <c r="C155" s="26"/>
      <c r="D155" s="28">
        <v>20202</v>
      </c>
      <c r="E155" s="27" t="s">
        <v>62</v>
      </c>
    </row>
    <row r="156" spans="1:5" x14ac:dyDescent="0.3">
      <c r="A156" s="26"/>
      <c r="B156" s="27"/>
      <c r="C156" s="26"/>
      <c r="D156" s="28">
        <v>22299</v>
      </c>
      <c r="E156" s="27" t="s">
        <v>77</v>
      </c>
    </row>
    <row r="157" spans="1:5" x14ac:dyDescent="0.3">
      <c r="A157" s="26"/>
      <c r="B157" s="27"/>
      <c r="C157" s="26"/>
      <c r="D157" s="28">
        <v>24111</v>
      </c>
      <c r="E157" s="27" t="s">
        <v>78</v>
      </c>
    </row>
    <row r="158" spans="1:5" x14ac:dyDescent="0.3">
      <c r="A158" s="26"/>
      <c r="B158" s="27"/>
      <c r="C158" s="26"/>
      <c r="D158" s="28">
        <v>24112</v>
      </c>
      <c r="E158" s="27" t="s">
        <v>79</v>
      </c>
    </row>
    <row r="159" spans="1:5" x14ac:dyDescent="0.3">
      <c r="A159" s="26"/>
      <c r="B159" s="27"/>
      <c r="C159" s="26"/>
      <c r="D159" s="28">
        <v>24123</v>
      </c>
      <c r="E159" s="27" t="s">
        <v>174</v>
      </c>
    </row>
    <row r="160" spans="1:5" x14ac:dyDescent="0.3">
      <c r="A160" s="26"/>
      <c r="B160" s="27"/>
      <c r="C160" s="26"/>
      <c r="D160" s="28">
        <v>24132</v>
      </c>
      <c r="E160" s="27" t="s">
        <v>101</v>
      </c>
    </row>
    <row r="161" spans="1:5" x14ac:dyDescent="0.3">
      <c r="A161" s="26"/>
      <c r="B161" s="27"/>
      <c r="C161" s="26"/>
      <c r="D161" s="28">
        <v>24212</v>
      </c>
      <c r="E161" s="27" t="s">
        <v>81</v>
      </c>
    </row>
    <row r="162" spans="1:5" x14ac:dyDescent="0.3">
      <c r="A162" s="26"/>
      <c r="B162" s="27"/>
      <c r="C162" s="26"/>
      <c r="D162" s="28">
        <v>25923</v>
      </c>
      <c r="E162" s="27" t="s">
        <v>175</v>
      </c>
    </row>
    <row r="163" spans="1:5" x14ac:dyDescent="0.3">
      <c r="A163" s="26"/>
      <c r="B163" s="27"/>
      <c r="C163" s="26"/>
      <c r="D163" s="28">
        <v>26221</v>
      </c>
      <c r="E163" s="27" t="s">
        <v>85</v>
      </c>
    </row>
    <row r="164" spans="1:5" x14ac:dyDescent="0.3">
      <c r="A164" s="26"/>
      <c r="B164" s="27"/>
      <c r="C164" s="26"/>
      <c r="D164" s="28">
        <v>26299</v>
      </c>
      <c r="E164" s="27" t="s">
        <v>58</v>
      </c>
    </row>
    <row r="165" spans="1:5" x14ac:dyDescent="0.3">
      <c r="A165" s="26"/>
      <c r="B165" s="27"/>
      <c r="C165" s="26"/>
      <c r="D165" s="28">
        <v>26519</v>
      </c>
      <c r="E165" s="27" t="s">
        <v>142</v>
      </c>
    </row>
    <row r="166" spans="1:5" x14ac:dyDescent="0.3">
      <c r="A166" s="26"/>
      <c r="B166" s="27"/>
      <c r="C166" s="26"/>
      <c r="D166" s="28">
        <v>27216</v>
      </c>
      <c r="E166" s="27" t="s">
        <v>86</v>
      </c>
    </row>
    <row r="167" spans="1:5" x14ac:dyDescent="0.3">
      <c r="A167" s="26"/>
      <c r="B167" s="27"/>
      <c r="C167" s="26"/>
      <c r="D167" s="28">
        <v>28121</v>
      </c>
      <c r="E167" s="27" t="s">
        <v>144</v>
      </c>
    </row>
    <row r="168" spans="1:5" x14ac:dyDescent="0.3">
      <c r="A168" s="26"/>
      <c r="B168" s="27"/>
      <c r="C168" s="26"/>
      <c r="D168" s="28">
        <v>28410</v>
      </c>
      <c r="E168" s="27" t="s">
        <v>176</v>
      </c>
    </row>
    <row r="169" spans="1:5" x14ac:dyDescent="0.3">
      <c r="A169" s="26"/>
      <c r="B169" s="27"/>
      <c r="C169" s="26"/>
      <c r="D169" s="28">
        <v>29111</v>
      </c>
      <c r="E169" s="27" t="s">
        <v>177</v>
      </c>
    </row>
    <row r="170" spans="1:5" x14ac:dyDescent="0.3">
      <c r="A170" s="26"/>
      <c r="B170" s="27"/>
      <c r="C170" s="26"/>
      <c r="D170" s="28">
        <v>29294</v>
      </c>
      <c r="E170" s="27" t="s">
        <v>146</v>
      </c>
    </row>
    <row r="171" spans="1:5" x14ac:dyDescent="0.3">
      <c r="A171" s="26"/>
      <c r="B171" s="27"/>
      <c r="C171" s="29"/>
      <c r="D171" s="30">
        <v>30331</v>
      </c>
      <c r="E171" s="31" t="s">
        <v>123</v>
      </c>
    </row>
    <row r="172" spans="1:5" x14ac:dyDescent="0.3">
      <c r="A172" s="26"/>
      <c r="B172" s="27"/>
      <c r="C172" s="32" t="s">
        <v>93</v>
      </c>
      <c r="D172" s="33">
        <v>23121</v>
      </c>
      <c r="E172" s="38" t="s">
        <v>178</v>
      </c>
    </row>
    <row r="173" spans="1:5" x14ac:dyDescent="0.3">
      <c r="A173" s="26"/>
      <c r="B173" s="27"/>
      <c r="C173" s="26"/>
      <c r="D173" s="28">
        <v>23322</v>
      </c>
      <c r="E173" s="27" t="s">
        <v>98</v>
      </c>
    </row>
    <row r="174" spans="1:5" x14ac:dyDescent="0.3">
      <c r="A174" s="26"/>
      <c r="B174" s="27"/>
      <c r="C174" s="26"/>
      <c r="D174" s="28">
        <v>24113</v>
      </c>
      <c r="E174" s="27" t="s">
        <v>100</v>
      </c>
    </row>
    <row r="175" spans="1:5" x14ac:dyDescent="0.3">
      <c r="A175" s="26"/>
      <c r="B175" s="27"/>
      <c r="C175" s="26"/>
      <c r="D175" s="28">
        <v>24199</v>
      </c>
      <c r="E175" s="27" t="s">
        <v>80</v>
      </c>
    </row>
    <row r="176" spans="1:5" x14ac:dyDescent="0.3">
      <c r="A176" s="26"/>
      <c r="B176" s="27"/>
      <c r="C176" s="26"/>
      <c r="D176" s="28">
        <v>26211</v>
      </c>
      <c r="E176" s="27" t="s">
        <v>105</v>
      </c>
    </row>
    <row r="177" spans="1:5" x14ac:dyDescent="0.3">
      <c r="A177" s="26"/>
      <c r="B177" s="27"/>
      <c r="C177" s="26"/>
      <c r="D177" s="28">
        <v>26422</v>
      </c>
      <c r="E177" s="27" t="s">
        <v>107</v>
      </c>
    </row>
    <row r="178" spans="1:5" x14ac:dyDescent="0.3">
      <c r="A178" s="26"/>
      <c r="B178" s="27"/>
      <c r="C178" s="26"/>
      <c r="D178" s="28">
        <v>26429</v>
      </c>
      <c r="E178" s="27" t="s">
        <v>108</v>
      </c>
    </row>
    <row r="179" spans="1:5" x14ac:dyDescent="0.3">
      <c r="A179" s="26"/>
      <c r="B179" s="27"/>
      <c r="C179" s="26"/>
      <c r="D179" s="28">
        <v>28302</v>
      </c>
      <c r="E179" s="27" t="s">
        <v>87</v>
      </c>
    </row>
    <row r="180" spans="1:5" x14ac:dyDescent="0.3">
      <c r="A180" s="26"/>
      <c r="B180" s="27"/>
      <c r="C180" s="26"/>
      <c r="D180" s="28">
        <v>30121</v>
      </c>
      <c r="E180" s="27" t="s">
        <v>113</v>
      </c>
    </row>
    <row r="181" spans="1:5" x14ac:dyDescent="0.3">
      <c r="A181" s="26"/>
      <c r="B181" s="27"/>
      <c r="C181" s="26"/>
      <c r="D181" s="28">
        <v>30391</v>
      </c>
      <c r="E181" s="27" t="s">
        <v>92</v>
      </c>
    </row>
    <row r="182" spans="1:5" x14ac:dyDescent="0.3">
      <c r="A182" s="26"/>
      <c r="B182" s="27"/>
      <c r="C182" s="26"/>
      <c r="D182" s="28">
        <v>31113</v>
      </c>
      <c r="E182" s="27" t="s">
        <v>116</v>
      </c>
    </row>
    <row r="183" spans="1:5" x14ac:dyDescent="0.3">
      <c r="A183" s="26"/>
      <c r="B183" s="27"/>
      <c r="C183" s="26"/>
      <c r="D183" s="28">
        <v>58221</v>
      </c>
      <c r="E183" s="27" t="s">
        <v>147</v>
      </c>
    </row>
    <row r="184" spans="1:5" x14ac:dyDescent="0.3">
      <c r="A184" s="26"/>
      <c r="B184" s="35"/>
      <c r="C184" s="36"/>
      <c r="D184" s="37">
        <v>62021</v>
      </c>
      <c r="E184" s="35" t="s">
        <v>179</v>
      </c>
    </row>
    <row r="185" spans="1:5" x14ac:dyDescent="0.3">
      <c r="A185" s="26"/>
      <c r="B185" s="23" t="s">
        <v>180</v>
      </c>
      <c r="C185" s="22" t="s">
        <v>52</v>
      </c>
      <c r="D185" s="24">
        <v>10797</v>
      </c>
      <c r="E185" s="25" t="s">
        <v>181</v>
      </c>
    </row>
    <row r="186" spans="1:5" x14ac:dyDescent="0.3">
      <c r="A186" s="26"/>
      <c r="B186" s="27"/>
      <c r="C186" s="26"/>
      <c r="D186" s="28">
        <v>20423</v>
      </c>
      <c r="E186" s="27" t="s">
        <v>182</v>
      </c>
    </row>
    <row r="187" spans="1:5" x14ac:dyDescent="0.3">
      <c r="A187" s="26"/>
      <c r="B187" s="27"/>
      <c r="C187" s="26"/>
      <c r="D187" s="28">
        <v>21300</v>
      </c>
      <c r="E187" s="27" t="s">
        <v>183</v>
      </c>
    </row>
    <row r="188" spans="1:5" x14ac:dyDescent="0.3">
      <c r="A188" s="26"/>
      <c r="B188" s="27"/>
      <c r="C188" s="26"/>
      <c r="D188" s="28">
        <v>27112</v>
      </c>
      <c r="E188" s="27" t="s">
        <v>184</v>
      </c>
    </row>
    <row r="189" spans="1:5" x14ac:dyDescent="0.3">
      <c r="A189" s="26"/>
      <c r="B189" s="27"/>
      <c r="C189" s="26"/>
      <c r="D189" s="28">
        <v>27192</v>
      </c>
      <c r="E189" s="27" t="s">
        <v>185</v>
      </c>
    </row>
    <row r="190" spans="1:5" x14ac:dyDescent="0.3">
      <c r="A190" s="26"/>
      <c r="B190" s="27"/>
      <c r="C190" s="29"/>
      <c r="D190" s="30">
        <v>27199</v>
      </c>
      <c r="E190" s="31" t="s">
        <v>186</v>
      </c>
    </row>
    <row r="191" spans="1:5" x14ac:dyDescent="0.3">
      <c r="A191" s="26"/>
      <c r="B191" s="27"/>
      <c r="C191" s="32" t="s">
        <v>59</v>
      </c>
      <c r="D191" s="33">
        <v>10211</v>
      </c>
      <c r="E191" s="34" t="s">
        <v>187</v>
      </c>
    </row>
    <row r="192" spans="1:5" x14ac:dyDescent="0.3">
      <c r="A192" s="26"/>
      <c r="B192" s="27"/>
      <c r="C192" s="26"/>
      <c r="D192" s="28">
        <v>10501</v>
      </c>
      <c r="E192" s="27" t="s">
        <v>188</v>
      </c>
    </row>
    <row r="193" spans="1:5" x14ac:dyDescent="0.3">
      <c r="A193" s="26"/>
      <c r="B193" s="27"/>
      <c r="C193" s="26"/>
      <c r="D193" s="28">
        <v>10742</v>
      </c>
      <c r="E193" s="27" t="s">
        <v>189</v>
      </c>
    </row>
    <row r="194" spans="1:5" x14ac:dyDescent="0.3">
      <c r="A194" s="26"/>
      <c r="B194" s="27"/>
      <c r="C194" s="26"/>
      <c r="D194" s="28">
        <v>10749</v>
      </c>
      <c r="E194" s="27" t="s">
        <v>190</v>
      </c>
    </row>
    <row r="195" spans="1:5" x14ac:dyDescent="0.3">
      <c r="A195" s="26"/>
      <c r="B195" s="27"/>
      <c r="C195" s="26"/>
      <c r="D195" s="28">
        <v>10792</v>
      </c>
      <c r="E195" s="27" t="s">
        <v>191</v>
      </c>
    </row>
    <row r="196" spans="1:5" x14ac:dyDescent="0.3">
      <c r="A196" s="26"/>
      <c r="B196" s="27"/>
      <c r="C196" s="26"/>
      <c r="D196" s="28">
        <v>10796</v>
      </c>
      <c r="E196" s="27" t="s">
        <v>192</v>
      </c>
    </row>
    <row r="197" spans="1:5" x14ac:dyDescent="0.3">
      <c r="A197" s="26"/>
      <c r="B197" s="27"/>
      <c r="C197" s="26"/>
      <c r="D197" s="28">
        <v>20422</v>
      </c>
      <c r="E197" s="27" t="s">
        <v>193</v>
      </c>
    </row>
    <row r="198" spans="1:5" x14ac:dyDescent="0.3">
      <c r="A198" s="26"/>
      <c r="B198" s="27"/>
      <c r="C198" s="26"/>
      <c r="D198" s="28">
        <v>27194</v>
      </c>
      <c r="E198" s="27" t="s">
        <v>194</v>
      </c>
    </row>
    <row r="199" spans="1:5" x14ac:dyDescent="0.3">
      <c r="A199" s="26"/>
      <c r="B199" s="27"/>
      <c r="C199" s="26"/>
      <c r="D199" s="28">
        <v>27212</v>
      </c>
      <c r="E199" s="27" t="s">
        <v>152</v>
      </c>
    </row>
    <row r="200" spans="1:5" x14ac:dyDescent="0.3">
      <c r="A200" s="26"/>
      <c r="B200" s="27"/>
      <c r="C200" s="26"/>
      <c r="D200" s="28">
        <v>27215</v>
      </c>
      <c r="E200" s="27" t="s">
        <v>195</v>
      </c>
    </row>
    <row r="201" spans="1:5" x14ac:dyDescent="0.3">
      <c r="A201" s="26"/>
      <c r="B201" s="27"/>
      <c r="C201" s="29"/>
      <c r="D201" s="30">
        <v>27301</v>
      </c>
      <c r="E201" s="31" t="s">
        <v>153</v>
      </c>
    </row>
    <row r="202" spans="1:5" x14ac:dyDescent="0.3">
      <c r="A202" s="26"/>
      <c r="B202" s="27"/>
      <c r="C202" s="32" t="s">
        <v>70</v>
      </c>
      <c r="D202" s="33">
        <v>10122</v>
      </c>
      <c r="E202" s="34" t="s">
        <v>196</v>
      </c>
    </row>
    <row r="203" spans="1:5" x14ac:dyDescent="0.3">
      <c r="A203" s="26"/>
      <c r="B203" s="27"/>
      <c r="C203" s="26"/>
      <c r="D203" s="28">
        <v>10619</v>
      </c>
      <c r="E203" s="27" t="s">
        <v>197</v>
      </c>
    </row>
    <row r="204" spans="1:5" x14ac:dyDescent="0.3">
      <c r="A204" s="26"/>
      <c r="B204" s="27"/>
      <c r="C204" s="26"/>
      <c r="D204" s="28">
        <v>10720</v>
      </c>
      <c r="E204" s="27" t="s">
        <v>198</v>
      </c>
    </row>
    <row r="205" spans="1:5" x14ac:dyDescent="0.3">
      <c r="A205" s="26"/>
      <c r="B205" s="27"/>
      <c r="C205" s="26"/>
      <c r="D205" s="28">
        <v>10795</v>
      </c>
      <c r="E205" s="27" t="s">
        <v>199</v>
      </c>
    </row>
    <row r="206" spans="1:5" x14ac:dyDescent="0.3">
      <c r="A206" s="26"/>
      <c r="B206" s="27"/>
      <c r="C206" s="26"/>
      <c r="D206" s="28">
        <v>11202</v>
      </c>
      <c r="E206" s="27" t="s">
        <v>200</v>
      </c>
    </row>
    <row r="207" spans="1:5" x14ac:dyDescent="0.3">
      <c r="A207" s="26"/>
      <c r="B207" s="27"/>
      <c r="C207" s="26"/>
      <c r="D207" s="28">
        <v>13993</v>
      </c>
      <c r="E207" s="27" t="s">
        <v>201</v>
      </c>
    </row>
    <row r="208" spans="1:5" x14ac:dyDescent="0.3">
      <c r="A208" s="26"/>
      <c r="B208" s="27"/>
      <c r="C208" s="26"/>
      <c r="D208" s="28">
        <v>18113</v>
      </c>
      <c r="E208" s="27" t="s">
        <v>202</v>
      </c>
    </row>
    <row r="209" spans="1:5" x14ac:dyDescent="0.3">
      <c r="A209" s="26"/>
      <c r="B209" s="27"/>
      <c r="C209" s="26"/>
      <c r="D209" s="28">
        <v>18129</v>
      </c>
      <c r="E209" s="27" t="s">
        <v>203</v>
      </c>
    </row>
    <row r="210" spans="1:5" x14ac:dyDescent="0.3">
      <c r="A210" s="26"/>
      <c r="B210" s="27"/>
      <c r="C210" s="26"/>
      <c r="D210" s="28">
        <v>20111</v>
      </c>
      <c r="E210" s="27" t="s">
        <v>60</v>
      </c>
    </row>
    <row r="211" spans="1:5" x14ac:dyDescent="0.3">
      <c r="A211" s="26"/>
      <c r="B211" s="27"/>
      <c r="C211" s="26"/>
      <c r="D211" s="28">
        <v>22232</v>
      </c>
      <c r="E211" s="27" t="s">
        <v>97</v>
      </c>
    </row>
    <row r="212" spans="1:5" x14ac:dyDescent="0.3">
      <c r="A212" s="26"/>
      <c r="B212" s="27"/>
      <c r="C212" s="26"/>
      <c r="D212" s="28">
        <v>22249</v>
      </c>
      <c r="E212" s="27" t="s">
        <v>76</v>
      </c>
    </row>
    <row r="213" spans="1:5" x14ac:dyDescent="0.3">
      <c r="A213" s="26"/>
      <c r="B213" s="27"/>
      <c r="C213" s="26"/>
      <c r="D213" s="28">
        <v>22292</v>
      </c>
      <c r="E213" s="27" t="s">
        <v>55</v>
      </c>
    </row>
    <row r="214" spans="1:5" x14ac:dyDescent="0.3">
      <c r="A214" s="26"/>
      <c r="B214" s="27"/>
      <c r="C214" s="26"/>
      <c r="D214" s="28">
        <v>25113</v>
      </c>
      <c r="E214" s="27" t="s">
        <v>139</v>
      </c>
    </row>
    <row r="215" spans="1:5" x14ac:dyDescent="0.3">
      <c r="A215" s="26"/>
      <c r="B215" s="27"/>
      <c r="C215" s="26"/>
      <c r="D215" s="28">
        <v>25924</v>
      </c>
      <c r="E215" s="27" t="s">
        <v>82</v>
      </c>
    </row>
    <row r="216" spans="1:5" x14ac:dyDescent="0.3">
      <c r="A216" s="26"/>
      <c r="B216" s="27"/>
      <c r="C216" s="26"/>
      <c r="D216" s="28">
        <v>25999</v>
      </c>
      <c r="E216" s="27" t="s">
        <v>204</v>
      </c>
    </row>
    <row r="217" spans="1:5" x14ac:dyDescent="0.3">
      <c r="A217" s="26"/>
      <c r="B217" s="27"/>
      <c r="C217" s="26"/>
      <c r="D217" s="28">
        <v>26221</v>
      </c>
      <c r="E217" s="27" t="s">
        <v>85</v>
      </c>
    </row>
    <row r="218" spans="1:5" x14ac:dyDescent="0.3">
      <c r="A218" s="26"/>
      <c r="B218" s="27"/>
      <c r="C218" s="26"/>
      <c r="D218" s="28">
        <v>26299</v>
      </c>
      <c r="E218" s="27" t="s">
        <v>58</v>
      </c>
    </row>
    <row r="219" spans="1:5" x14ac:dyDescent="0.3">
      <c r="A219" s="26"/>
      <c r="B219" s="27"/>
      <c r="C219" s="26"/>
      <c r="D219" s="28">
        <v>26519</v>
      </c>
      <c r="E219" s="27" t="s">
        <v>142</v>
      </c>
    </row>
    <row r="220" spans="1:5" x14ac:dyDescent="0.3">
      <c r="A220" s="26"/>
      <c r="B220" s="27"/>
      <c r="C220" s="26"/>
      <c r="D220" s="28">
        <v>27211</v>
      </c>
      <c r="E220" s="27" t="s">
        <v>118</v>
      </c>
    </row>
    <row r="221" spans="1:5" x14ac:dyDescent="0.3">
      <c r="A221" s="26"/>
      <c r="B221" s="27"/>
      <c r="C221" s="26"/>
      <c r="D221" s="28">
        <v>27216</v>
      </c>
      <c r="E221" s="27" t="s">
        <v>86</v>
      </c>
    </row>
    <row r="222" spans="1:5" x14ac:dyDescent="0.3">
      <c r="A222" s="26"/>
      <c r="B222" s="27"/>
      <c r="C222" s="26"/>
      <c r="D222" s="28">
        <v>27302</v>
      </c>
      <c r="E222" s="27" t="s">
        <v>143</v>
      </c>
    </row>
    <row r="223" spans="1:5" x14ac:dyDescent="0.3">
      <c r="A223" s="26"/>
      <c r="B223" s="27"/>
      <c r="C223" s="26"/>
      <c r="D223" s="28">
        <v>28119</v>
      </c>
      <c r="E223" s="27" t="s">
        <v>110</v>
      </c>
    </row>
    <row r="224" spans="1:5" x14ac:dyDescent="0.3">
      <c r="A224" s="26"/>
      <c r="B224" s="27"/>
      <c r="C224" s="26"/>
      <c r="D224" s="28">
        <v>28123</v>
      </c>
      <c r="E224" s="27" t="s">
        <v>127</v>
      </c>
    </row>
    <row r="225" spans="1:5" x14ac:dyDescent="0.3">
      <c r="A225" s="26"/>
      <c r="B225" s="27"/>
      <c r="C225" s="26"/>
      <c r="D225" s="28">
        <v>29171</v>
      </c>
      <c r="E225" s="27" t="s">
        <v>205</v>
      </c>
    </row>
    <row r="226" spans="1:5" x14ac:dyDescent="0.3">
      <c r="A226" s="26"/>
      <c r="B226" s="27"/>
      <c r="C226" s="26"/>
      <c r="D226" s="28">
        <v>29271</v>
      </c>
      <c r="E226" s="27" t="s">
        <v>88</v>
      </c>
    </row>
    <row r="227" spans="1:5" x14ac:dyDescent="0.3">
      <c r="A227" s="26"/>
      <c r="B227" s="27"/>
      <c r="C227" s="26"/>
      <c r="D227" s="28">
        <v>29294</v>
      </c>
      <c r="E227" s="27" t="s">
        <v>146</v>
      </c>
    </row>
    <row r="228" spans="1:5" x14ac:dyDescent="0.3">
      <c r="A228" s="26"/>
      <c r="B228" s="27"/>
      <c r="C228" s="29"/>
      <c r="D228" s="30">
        <v>29299</v>
      </c>
      <c r="E228" s="31" t="s">
        <v>89</v>
      </c>
    </row>
    <row r="229" spans="1:5" x14ac:dyDescent="0.3">
      <c r="A229" s="26"/>
      <c r="B229" s="27"/>
      <c r="C229" s="32" t="s">
        <v>93</v>
      </c>
      <c r="D229" s="33">
        <v>10302</v>
      </c>
      <c r="E229" s="34" t="s">
        <v>206</v>
      </c>
    </row>
    <row r="230" spans="1:5" x14ac:dyDescent="0.3">
      <c r="A230" s="26"/>
      <c r="B230" s="27"/>
      <c r="C230" s="26"/>
      <c r="D230" s="28">
        <v>10403</v>
      </c>
      <c r="E230" s="27" t="s">
        <v>207</v>
      </c>
    </row>
    <row r="231" spans="1:5" x14ac:dyDescent="0.3">
      <c r="A231" s="26"/>
      <c r="B231" s="27"/>
      <c r="C231" s="26"/>
      <c r="D231" s="28">
        <v>10730</v>
      </c>
      <c r="E231" s="27" t="s">
        <v>208</v>
      </c>
    </row>
    <row r="232" spans="1:5" x14ac:dyDescent="0.3">
      <c r="A232" s="26"/>
      <c r="B232" s="27"/>
      <c r="C232" s="26"/>
      <c r="D232" s="28">
        <v>10741</v>
      </c>
      <c r="E232" s="27" t="s">
        <v>209</v>
      </c>
    </row>
    <row r="233" spans="1:5" x14ac:dyDescent="0.3">
      <c r="A233" s="26"/>
      <c r="B233" s="27"/>
      <c r="C233" s="26"/>
      <c r="D233" s="28">
        <v>11209</v>
      </c>
      <c r="E233" s="27" t="s">
        <v>210</v>
      </c>
    </row>
    <row r="234" spans="1:5" x14ac:dyDescent="0.3">
      <c r="A234" s="26"/>
      <c r="B234" s="27"/>
      <c r="C234" s="26"/>
      <c r="D234" s="28">
        <v>21210</v>
      </c>
      <c r="E234" s="27" t="s">
        <v>211</v>
      </c>
    </row>
    <row r="235" spans="1:5" x14ac:dyDescent="0.3">
      <c r="A235" s="26"/>
      <c r="B235" s="27"/>
      <c r="C235" s="26"/>
      <c r="D235" s="28">
        <v>26121</v>
      </c>
      <c r="E235" s="27" t="s">
        <v>104</v>
      </c>
    </row>
    <row r="236" spans="1:5" x14ac:dyDescent="0.3">
      <c r="A236" s="26"/>
      <c r="B236" s="27"/>
      <c r="C236" s="26"/>
      <c r="D236" s="28">
        <v>26211</v>
      </c>
      <c r="E236" s="27" t="s">
        <v>105</v>
      </c>
    </row>
    <row r="237" spans="1:5" x14ac:dyDescent="0.3">
      <c r="A237" s="26"/>
      <c r="B237" s="27"/>
      <c r="C237" s="26"/>
      <c r="D237" s="28">
        <v>26422</v>
      </c>
      <c r="E237" s="27" t="s">
        <v>107</v>
      </c>
    </row>
    <row r="238" spans="1:5" x14ac:dyDescent="0.3">
      <c r="A238" s="26"/>
      <c r="B238" s="27"/>
      <c r="C238" s="26"/>
      <c r="D238" s="28">
        <v>27191</v>
      </c>
      <c r="E238" s="27" t="s">
        <v>212</v>
      </c>
    </row>
    <row r="239" spans="1:5" x14ac:dyDescent="0.3">
      <c r="A239" s="26"/>
      <c r="B239" s="27"/>
      <c r="C239" s="26"/>
      <c r="D239" s="28">
        <v>29172</v>
      </c>
      <c r="E239" s="27" t="s">
        <v>68</v>
      </c>
    </row>
    <row r="240" spans="1:5" x14ac:dyDescent="0.3">
      <c r="A240" s="26"/>
      <c r="B240" s="27"/>
      <c r="C240" s="26"/>
      <c r="D240" s="28">
        <v>29174</v>
      </c>
      <c r="E240" s="27" t="s">
        <v>213</v>
      </c>
    </row>
    <row r="241" spans="1:5" x14ac:dyDescent="0.3">
      <c r="A241" s="26"/>
      <c r="B241" s="27"/>
      <c r="C241" s="26"/>
      <c r="D241" s="28">
        <v>29272</v>
      </c>
      <c r="E241" s="27" t="s">
        <v>214</v>
      </c>
    </row>
    <row r="242" spans="1:5" x14ac:dyDescent="0.3">
      <c r="A242" s="36"/>
      <c r="B242" s="35"/>
      <c r="C242" s="36"/>
      <c r="D242" s="37">
        <v>72121</v>
      </c>
      <c r="E242" s="35" t="s">
        <v>148</v>
      </c>
    </row>
  </sheetData>
  <mergeCells count="1">
    <mergeCell ref="A3:E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(작성)현황조사서</vt:lpstr>
      <vt:lpstr>(참고)경남 주력산업 코드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TEST</cp:lastModifiedBy>
  <dcterms:created xsi:type="dcterms:W3CDTF">2020-01-30T07:54:28Z</dcterms:created>
  <dcterms:modified xsi:type="dcterms:W3CDTF">2022-02-23T06:11:09Z</dcterms:modified>
</cp:coreProperties>
</file>